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onaut-my.sharepoint.com/personal/cpfaffinger_webmuehle_at/Documents/01_Webmühle/"/>
    </mc:Choice>
  </mc:AlternateContent>
  <xr:revisionPtr revIDLastSave="0" documentId="8_{F16EDE9C-5E6E-4112-ACCA-C432245DB8B6}" xr6:coauthVersionLast="47" xr6:coauthVersionMax="47" xr10:uidLastSave="{00000000-0000-0000-0000-000000000000}"/>
  <workbookProtection lockStructure="1"/>
  <bookViews>
    <workbookView xWindow="-120" yWindow="-120" windowWidth="51840" windowHeight="21120" xr2:uid="{B84FA28E-B9E5-475F-B4AC-59D036A658FB}"/>
  </bookViews>
  <sheets>
    <sheet name="Self Assessment" sheetId="1" r:id="rId1"/>
    <sheet name="Auswertung" sheetId="6" state="hidden" r:id="rId2"/>
    <sheet name="Sprache" sheetId="4" state="hidden" r:id="rId3"/>
    <sheet name="Tabelle5" sheetId="5" state="hidden" r:id="rId4"/>
  </sheets>
  <definedNames>
    <definedName name="_xlnm.Print_Titles" localSheetId="0">'Self Assessment'!$1:$3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 a="1"/>
  <c r="C12" i="4" s="1"/>
  <c r="C14" i="1" s="1"/>
  <c r="B10" i="5" s="1"/>
  <c r="D12" i="6" l="1"/>
  <c r="C4" i="4" a="1"/>
  <c r="C4" i="4" s="1"/>
  <c r="C6" i="1" s="1"/>
  <c r="B2" i="5" s="1"/>
  <c r="C5" i="4" a="1"/>
  <c r="C5" i="4" s="1"/>
  <c r="C6" i="4" a="1"/>
  <c r="C6" i="4" s="1"/>
  <c r="C7" i="4" a="1"/>
  <c r="C7" i="4" s="1"/>
  <c r="C8" i="4" a="1"/>
  <c r="C8" i="4" s="1"/>
  <c r="C9" i="4" a="1"/>
  <c r="C9" i="4" s="1"/>
  <c r="C10" i="4" a="1"/>
  <c r="C10" i="4" s="1"/>
  <c r="C11" i="4" a="1"/>
  <c r="C11" i="4" s="1"/>
  <c r="C13" i="4" a="1"/>
  <c r="C13" i="4" s="1"/>
  <c r="C14" i="4" a="1"/>
  <c r="C14" i="4" s="1"/>
  <c r="C15" i="4" a="1"/>
  <c r="C15" i="4" s="1"/>
  <c r="C16" i="4" a="1"/>
  <c r="C16" i="4" s="1"/>
  <c r="C17" i="4" a="1"/>
  <c r="C17" i="4" s="1"/>
  <c r="C18" i="4" a="1"/>
  <c r="C18" i="4" s="1"/>
  <c r="C19" i="4" a="1"/>
  <c r="C19" i="4" s="1"/>
  <c r="C20" i="4" a="1"/>
  <c r="C20" i="4" s="1"/>
  <c r="C21" i="4" a="1"/>
  <c r="C21" i="4" s="1"/>
  <c r="C22" i="4" a="1"/>
  <c r="C22" i="4" s="1"/>
  <c r="C23" i="4" a="1"/>
  <c r="C23" i="4" s="1"/>
  <c r="C24" i="4" a="1"/>
  <c r="C24" i="4" s="1"/>
  <c r="C25" i="4" a="1"/>
  <c r="C25" i="4" s="1"/>
  <c r="C26" i="4" a="1"/>
  <c r="C26" i="4" s="1"/>
  <c r="C27" i="4" a="1"/>
  <c r="C27" i="4" s="1"/>
  <c r="C28" i="4" a="1"/>
  <c r="C28" i="4" s="1"/>
  <c r="C29" i="4" a="1"/>
  <c r="C29" i="4" s="1"/>
  <c r="C30" i="4" a="1"/>
  <c r="C30" i="4" s="1"/>
  <c r="C31" i="4" a="1"/>
  <c r="C31" i="4" s="1"/>
  <c r="C32" i="4" a="1"/>
  <c r="C32" i="4" s="1"/>
  <c r="C33" i="4" a="1"/>
  <c r="C33" i="4" s="1"/>
  <c r="C34" i="4" a="1"/>
  <c r="C34" i="4" s="1"/>
  <c r="C35" i="4" a="1"/>
  <c r="C35" i="4" s="1"/>
  <c r="C36" i="4" a="1"/>
  <c r="C36" i="4" s="1"/>
  <c r="C37" i="4" a="1"/>
  <c r="C37" i="4" s="1"/>
  <c r="C38" i="4" a="1"/>
  <c r="C38" i="4" s="1"/>
  <c r="C39" i="4" a="1"/>
  <c r="C39" i="4" s="1"/>
  <c r="C40" i="4" a="1"/>
  <c r="C40" i="4" s="1"/>
  <c r="C41" i="4" a="1"/>
  <c r="C41" i="4" s="1"/>
  <c r="C42" i="4" a="1"/>
  <c r="C42" i="4" s="1"/>
  <c r="C43" i="4" a="1"/>
  <c r="C43" i="4" s="1"/>
  <c r="C44" i="4" a="1"/>
  <c r="C44" i="4" s="1"/>
  <c r="C45" i="4" a="1"/>
  <c r="C45" i="4" s="1"/>
  <c r="C46" i="4" a="1"/>
  <c r="C46" i="4" s="1"/>
  <c r="C47" i="4" a="1"/>
  <c r="C47" i="4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3" i="4" a="1"/>
  <c r="C3" i="4" s="1"/>
  <c r="L15" i="6"/>
  <c r="H3" i="5"/>
  <c r="H4" i="5"/>
  <c r="H5" i="5"/>
  <c r="H6" i="5"/>
  <c r="H7" i="5"/>
  <c r="H2" i="5"/>
  <c r="F3" i="5"/>
  <c r="F4" i="5"/>
  <c r="F5" i="5"/>
  <c r="F6" i="5"/>
  <c r="F7" i="5"/>
  <c r="F2" i="5"/>
  <c r="L18" i="6"/>
  <c r="L20" i="6"/>
  <c r="L19" i="6"/>
  <c r="L14" i="6"/>
  <c r="L17" i="6"/>
  <c r="L16" i="6"/>
  <c r="D7" i="5"/>
  <c r="A5" i="4"/>
  <c r="A4" i="4"/>
  <c r="L23" i="6" l="1"/>
  <c r="L24" i="6"/>
  <c r="C66" i="1"/>
  <c r="C12" i="1"/>
  <c r="B8" i="5" s="1"/>
  <c r="K73" i="1"/>
  <c r="A53" i="1"/>
  <c r="A44" i="1"/>
  <c r="C35" i="1"/>
  <c r="C28" i="1"/>
  <c r="D15" i="6" s="1"/>
  <c r="C11" i="1"/>
  <c r="B7" i="5" s="1"/>
  <c r="B73" i="1"/>
  <c r="D64" i="1"/>
  <c r="D3" i="5" s="1"/>
  <c r="C49" i="1"/>
  <c r="C42" i="1"/>
  <c r="A27" i="1"/>
  <c r="C22" i="1"/>
  <c r="B18" i="5" s="1"/>
  <c r="C10" i="1"/>
  <c r="B6" i="5" s="1"/>
  <c r="C18" i="1"/>
  <c r="B14" i="5" s="1"/>
  <c r="A4" i="1"/>
  <c r="A71" i="1"/>
  <c r="D63" i="1"/>
  <c r="D2" i="5" s="1"/>
  <c r="C41" i="1"/>
  <c r="D20" i="6" s="1"/>
  <c r="C34" i="1"/>
  <c r="A26" i="1"/>
  <c r="B14" i="6" s="1"/>
  <c r="C17" i="1"/>
  <c r="B13" i="5" s="1"/>
  <c r="C29" i="1"/>
  <c r="D16" i="6" s="1"/>
  <c r="A82" i="1"/>
  <c r="A62" i="1"/>
  <c r="C48" i="1"/>
  <c r="C40" i="1"/>
  <c r="D19" i="6" s="1"/>
  <c r="C33" i="1"/>
  <c r="D14" i="6" s="1"/>
  <c r="C16" i="1"/>
  <c r="B12" i="5" s="1"/>
  <c r="C9" i="1"/>
  <c r="B5" i="5" s="1"/>
  <c r="M63" i="1"/>
  <c r="A80" i="1"/>
  <c r="V64" i="1"/>
  <c r="D6" i="5" s="1"/>
  <c r="Q54" i="1"/>
  <c r="C47" i="1"/>
  <c r="C31" i="1"/>
  <c r="C21" i="1"/>
  <c r="B17" i="5" s="1"/>
  <c r="C15" i="1"/>
  <c r="B11" i="5" s="1"/>
  <c r="C8" i="1"/>
  <c r="B4" i="5" s="1"/>
  <c r="C36" i="1"/>
  <c r="U73" i="1"/>
  <c r="V63" i="1"/>
  <c r="D5" i="5" s="1"/>
  <c r="C46" i="1"/>
  <c r="C38" i="1"/>
  <c r="D18" i="6" s="1"/>
  <c r="C30" i="1"/>
  <c r="D17" i="6" s="1"/>
  <c r="C20" i="1"/>
  <c r="B16" i="5" s="1"/>
  <c r="C7" i="1"/>
  <c r="B3" i="5" s="1"/>
  <c r="K74" i="1"/>
  <c r="D54" i="1"/>
  <c r="M64" i="1"/>
  <c r="D4" i="5" s="1"/>
  <c r="K54" i="1"/>
  <c r="C45" i="1"/>
  <c r="C37" i="1"/>
  <c r="C19" i="1"/>
  <c r="B15" i="5" s="1"/>
  <c r="C13" i="1"/>
  <c r="B9" i="5" s="1"/>
  <c r="L21" i="6" l="1"/>
  <c r="D5" i="6"/>
  <c r="B24" i="6"/>
  <c r="F1" i="5"/>
  <c r="B23" i="6"/>
  <c r="H1" i="5"/>
  <c r="D1" i="5"/>
  <c r="D21" i="6"/>
  <c r="B1" i="5"/>
  <c r="B5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<sst xmlns="http://schemas.openxmlformats.org/spreadsheetml/2006/main" count="143" uniqueCount="131">
  <si>
    <t>Self Assessment</t>
  </si>
  <si>
    <t>Chemikalien (Lacke, Harze, Reinigungsmittel)</t>
  </si>
  <si>
    <t>Kunststoffe</t>
  </si>
  <si>
    <t>Verpackungen und Verpackungsmaterialien</t>
  </si>
  <si>
    <t>Steuerungs- und Regeltechnik</t>
  </si>
  <si>
    <t>Elektrik/Kabel/Schalter/Verteiler/Elektrische Antriebe</t>
  </si>
  <si>
    <t>Tel.:</t>
  </si>
  <si>
    <t>E-Mail (allgemein):</t>
  </si>
  <si>
    <t>Webseite:</t>
  </si>
  <si>
    <t>Steuernummer:</t>
  </si>
  <si>
    <t>Straße:</t>
  </si>
  <si>
    <t>Gründungsjahr:</t>
  </si>
  <si>
    <t>Anzahl der Mitarbeiter:</t>
  </si>
  <si>
    <t>Umsatz im vergangen Jahr:</t>
  </si>
  <si>
    <t>Land:</t>
  </si>
  <si>
    <t>PLZ:</t>
  </si>
  <si>
    <t>Firmenname:</t>
  </si>
  <si>
    <t>Ansprechpartner</t>
  </si>
  <si>
    <t>Name Kontaktpersion:</t>
  </si>
  <si>
    <t>Funktion:</t>
  </si>
  <si>
    <t>E-Mail:</t>
  </si>
  <si>
    <t>Anmerkungen:</t>
  </si>
  <si>
    <t>Weitere Unternehmensstandorte:</t>
  </si>
  <si>
    <t>Weitere Standorte:</t>
  </si>
  <si>
    <t>Westeuropa</t>
  </si>
  <si>
    <t>Osteuropa</t>
  </si>
  <si>
    <t>Nordamerika</t>
  </si>
  <si>
    <t>Südamerika</t>
  </si>
  <si>
    <t>Afrika</t>
  </si>
  <si>
    <t>Asien</t>
  </si>
  <si>
    <t>ISO 9001</t>
  </si>
  <si>
    <t>ISO 14001</t>
  </si>
  <si>
    <t>ISO 45001</t>
  </si>
  <si>
    <t>ISO 50001</t>
  </si>
  <si>
    <t>Produktzulassungen</t>
  </si>
  <si>
    <t>Produktgruppe</t>
  </si>
  <si>
    <t>Typ (ETA, ITT, …)</t>
  </si>
  <si>
    <t>Bestätigungen</t>
  </si>
  <si>
    <t>REACH</t>
  </si>
  <si>
    <t>Prop 65</t>
  </si>
  <si>
    <t>Zertifizierungen*</t>
  </si>
  <si>
    <t>operations@beck-fastening.com</t>
  </si>
  <si>
    <t>Please send this form together with the signed CoC as well as the signed NDA directly to:</t>
  </si>
  <si>
    <t>Version:</t>
  </si>
  <si>
    <t>V0.0</t>
  </si>
  <si>
    <t>Unternehmensdaten</t>
  </si>
  <si>
    <t>Allgemein</t>
  </si>
  <si>
    <t>-</t>
  </si>
  <si>
    <t>Firmenname</t>
  </si>
  <si>
    <t>Land</t>
  </si>
  <si>
    <t>Produkte</t>
  </si>
  <si>
    <t>Lieferregionen</t>
  </si>
  <si>
    <t>Anmerkungen und weitere Regionen:</t>
  </si>
  <si>
    <t>Klammerherstellung (Klammerdrähte, Fertigbänder, Klammern usw.)</t>
  </si>
  <si>
    <t>Nagelherstellung (Nageldrähte, Nägel, Nagelschrauben usw.)</t>
  </si>
  <si>
    <t>Warengruppen</t>
  </si>
  <si>
    <t>Deutsch</t>
  </si>
  <si>
    <t>English</t>
  </si>
  <si>
    <t>Auxiliary and operating materials (workshop supplies)</t>
  </si>
  <si>
    <t>Plastics</t>
  </si>
  <si>
    <t>Control and regulation technology</t>
  </si>
  <si>
    <t>Packaging and packaging materials</t>
  </si>
  <si>
    <t>Company data</t>
  </si>
  <si>
    <t>Generally</t>
  </si>
  <si>
    <t>Company name:</t>
  </si>
  <si>
    <t>Founding year:</t>
  </si>
  <si>
    <t>Number of employees:</t>
  </si>
  <si>
    <t>Tax number:</t>
  </si>
  <si>
    <t>Country:</t>
  </si>
  <si>
    <t>POSTCODE:</t>
  </si>
  <si>
    <t>Street:</t>
  </si>
  <si>
    <t>Email (general):</t>
  </si>
  <si>
    <t>Website:</t>
  </si>
  <si>
    <t>Sales last year:</t>
  </si>
  <si>
    <t>Other company locations:</t>
  </si>
  <si>
    <t>contact person</t>
  </si>
  <si>
    <t>Name contact person:</t>
  </si>
  <si>
    <t>Function:</t>
  </si>
  <si>
    <t>E-mail:</t>
  </si>
  <si>
    <t>Remarks:</t>
  </si>
  <si>
    <t>Company name</t>
  </si>
  <si>
    <t>Products</t>
  </si>
  <si>
    <t>Delivery regions</t>
  </si>
  <si>
    <t>Western Europe</t>
  </si>
  <si>
    <t>Eastern Europe</t>
  </si>
  <si>
    <t>North America</t>
  </si>
  <si>
    <t>South America</t>
  </si>
  <si>
    <t>Africa</t>
  </si>
  <si>
    <t>Asia</t>
  </si>
  <si>
    <t>Certifications*</t>
  </si>
  <si>
    <t>Product approvals</t>
  </si>
  <si>
    <t>Product group</t>
  </si>
  <si>
    <t>Chemicals (coating, resins, cleaning agents)</t>
  </si>
  <si>
    <t>Electrics/Cables/Switches/Electric distributor/Electric drives</t>
  </si>
  <si>
    <t>Hilfs- und Betriebsstoffe (Werkstattbedarfe)</t>
  </si>
  <si>
    <t>Maschinenkomponenten (Hydraulik, Pneumatik, Elektronik, Gussteile usw.)</t>
  </si>
  <si>
    <t>Machine components (hydraulics, pneumatics, electronics, castings etc.)</t>
  </si>
  <si>
    <t>Mechanical processing (turned and milled parts)</t>
  </si>
  <si>
    <t>Mechanische Bearbeitung (Dreh- und Frästeile)</t>
  </si>
  <si>
    <t>Nail manufacturing (nail wires, nails, nail screws etc.)</t>
  </si>
  <si>
    <t>Stahlhalbzeuge (Flachstahl, Rohre usw.)</t>
  </si>
  <si>
    <t>Steel semi-finished products (flat steel, pipes etc.)</t>
  </si>
  <si>
    <t>Dienstleistungen: Sonstiges</t>
  </si>
  <si>
    <t>Dienstleistungen: Wärmebehandlung</t>
  </si>
  <si>
    <t>Services: Heat treatment</t>
  </si>
  <si>
    <t>Services: IT/EDP</t>
  </si>
  <si>
    <t>Services: Surface treatment (e.g. EC, HDG)</t>
  </si>
  <si>
    <t>Services: Transport logistics</t>
  </si>
  <si>
    <t>Dienstleistungen: IT/EDV</t>
  </si>
  <si>
    <t>Dienstleistungen: Oberflächenbehandlung (z.B. EG, HDG)</t>
  </si>
  <si>
    <t>Dienstleistungen: Transportlogistik</t>
  </si>
  <si>
    <t>Stadt:</t>
  </si>
  <si>
    <t>City:</t>
  </si>
  <si>
    <t>Bitte senden Sie dieses Formular zusammen mit dem unterzeichneten CoC sowie der unterzeichneten NDA direkt an:</t>
  </si>
  <si>
    <t>* The corresponding evidence must be submitted upon request.</t>
  </si>
  <si>
    <t>* Auf Verlangen sind entsprechende Nachweise vorzulegen.</t>
  </si>
  <si>
    <t>Ausgabe</t>
  </si>
  <si>
    <t>Notes and other regions:</t>
  </si>
  <si>
    <t>Confirmations</t>
  </si>
  <si>
    <t>Staple manufacturing (staple wires, wire bands, staples etc.)</t>
  </si>
  <si>
    <t>Services: Other</t>
  </si>
  <si>
    <t>Country</t>
  </si>
  <si>
    <t>Self Assessment - Auswertung</t>
  </si>
  <si>
    <t>Managementsysteme</t>
  </si>
  <si>
    <t>Management Systems</t>
  </si>
  <si>
    <t>Schussgeräte (für Nägel, Klammern, Clipse usw.)</t>
  </si>
  <si>
    <t>Tools (for nails, staples, clips etc.)</t>
  </si>
  <si>
    <t>More locations</t>
  </si>
  <si>
    <t>Weitere Standorte</t>
  </si>
  <si>
    <t>Warengruppen 
(Mehrfachauswahl möglich)</t>
  </si>
  <si>
    <t>Product groups 
(multiple selection possible)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</si>
</sst>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  <font>
      <sz val="10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0" borderId="0" xfId="0" applyFont="1"/>
    <xf numFmtId="0" fontId="7" fillId="0" borderId="1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4" fillId="2" borderId="1" xfId="0" applyFont="1" applyFill="1" applyBorder="1"/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3" xfId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2" borderId="13" xfId="0" applyFont="1" applyFill="1" applyBorder="1" applyAlignment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B$18" lockText="1"/>
</file>

<file path=xl/ctrlProps/ctrlProp2.xml><?xml version="1.0" encoding="utf-8"?>
<formControlPr xmlns="http://schemas.microsoft.com/office/spreadsheetml/2009/9/main" objectType="CheckBox" fmlaLink="$B$8" lockText="1"/>
</file>

<file path=xl/ctrlProps/ctrlProp3.xml><?xml version="1.0" encoding="utf-8"?>
<formControlPr xmlns="http://schemas.microsoft.com/office/spreadsheetml/2009/9/main" objectType="CheckBox" fmlaLink="$B$9" lockText="1"/>
</file>

<file path=xl/ctrlProps/ctrlProp4.xml><?xml version="1.0" encoding="utf-8"?>
<formControlPr xmlns="http://schemas.microsoft.com/office/spreadsheetml/2009/9/main" objectType="CheckBox" fmlaLink="$B$10" lockText="1"/>
</file>

<file path=xl/ctrlProps/ctrlProp5.xml><?xml version="1.0" encoding="utf-8"?>
<formControlPr xmlns="http://schemas.microsoft.com/office/spreadsheetml/2009/9/main" objectType="CheckBox" fmlaLink="$B$11" lockText="1"/>
</file>

<file path=xl/ctrlProps/ctrlProp6.xml><?xml version="1.0" encoding="utf-8"?>
<formControlPr xmlns="http://schemas.microsoft.com/office/spreadsheetml/2009/9/main" objectType="CheckBox" fmlaLink="$B$12" lockText="1"/>
</file>

<file path=xl/ctrlProps/ctrlProp7.xml><?xml version="1.0" encoding="utf-8"?>
<formControlPr xmlns="http://schemas.microsoft.com/office/spreadsheetml/2009/9/main" objectType="CheckBox" fmlaLink="$B$13" lockText="1"/>
</file>

<file path=xl/ctrlProps/ctrlProp8.xml><?xml version="1.0" encoding="utf-8"?>
<formControlPr xmlns="http://schemas.microsoft.com/office/spreadsheetml/2009/9/main" objectType="CheckBox" fmlaLink="$B$14" lockText="1"/>
</file>

<file path=xl/ctrlProps/ctrlProp9.xml><?xml version="1.0" encoding="utf-8"?>
<formControlPr xmlns="http://schemas.microsoft.com/office/spreadsheetml/2009/9/main" objectType="CheckBox" fmlaLink="$B$22" lockText="1"/>
</file>

<file path=xl/ctrlProps/ctrlProp10.xml><?xml version="1.0" encoding="utf-8"?>
<formControlPr xmlns="http://schemas.microsoft.com/office/spreadsheetml/2009/9/main" objectType="CheckBox" fmlaLink="$B$21" lockText="1"/>
</file>

<file path=xl/ctrlProps/ctrlProp11.xml><?xml version="1.0" encoding="utf-8"?>
<formControlPr xmlns="http://schemas.microsoft.com/office/spreadsheetml/2009/9/main" objectType="CheckBox" fmlaLink="$B$19" lockText="1"/>
</file>

<file path=xl/ctrlProps/ctrlProp12.xml><?xml version="1.0" encoding="utf-8"?>
<formControlPr xmlns="http://schemas.microsoft.com/office/spreadsheetml/2009/9/main" objectType="CheckBox" fmlaLink="$B$20" lockText="1"/>
</file>

<file path=xl/ctrlProps/ctrlProp13.xml><?xml version="1.0" encoding="utf-8"?>
<formControlPr xmlns="http://schemas.microsoft.com/office/spreadsheetml/2009/9/main" objectType="CheckBox" fmlaLink="$B$74" lockText="1"/>
</file>

<file path=xl/ctrlProps/ctrlProp14.xml><?xml version="1.0" encoding="utf-8"?>
<formControlPr xmlns="http://schemas.microsoft.com/office/spreadsheetml/2009/9/main" objectType="CheckBox" fmlaLink="$U$74" lockText="1"/>
</file>

<file path=xl/ctrlProps/ctrlProp15.xml><?xml version="1.0" encoding="utf-8"?>
<formControlPr xmlns="http://schemas.microsoft.com/office/spreadsheetml/2009/9/main" objectType="CheckBox" fmlaLink="$B$75" lockText="1"/>
</file>

<file path=xl/ctrlProps/ctrlProp16.xml><?xml version="1.0" encoding="utf-8"?>
<formControlPr xmlns="http://schemas.microsoft.com/office/spreadsheetml/2009/9/main" objectType="CheckBox" fmlaLink="$U$75" lockText="1"/>
</file>

<file path=xl/ctrlProps/ctrlProp17.xml><?xml version="1.0" encoding="utf-8"?>
<formControlPr xmlns="http://schemas.microsoft.com/office/spreadsheetml/2009/9/main" objectType="CheckBox" fmlaLink="$B$76" lockText="1"/>
</file>

<file path=xl/ctrlProps/ctrlProp18.xml><?xml version="1.0" encoding="utf-8"?>
<formControlPr xmlns="http://schemas.microsoft.com/office/spreadsheetml/2009/9/main" objectType="CheckBox" fmlaLink="$B$77" lockText="1"/>
</file>

<file path=xl/ctrlProps/ctrlProp19.xml><?xml version="1.0" encoding="utf-8"?>
<formControlPr xmlns="http://schemas.microsoft.com/office/spreadsheetml/2009/9/main" objectType="CheckBox" fmlaLink="$C$63" lockText="1"/>
</file>

<file path=xl/ctrlProps/ctrlProp20.xml><?xml version="1.0" encoding="utf-8"?>
<formControlPr xmlns="http://schemas.microsoft.com/office/spreadsheetml/2009/9/main" objectType="CheckBox" fmlaLink="$C$64" lockText="1"/>
</file>

<file path=xl/ctrlProps/ctrlProp21.xml><?xml version="1.0" encoding="utf-8"?>
<formControlPr xmlns="http://schemas.microsoft.com/office/spreadsheetml/2009/9/main" objectType="CheckBox" fmlaLink="$L$63" lockText="1"/>
</file>

<file path=xl/ctrlProps/ctrlProp22.xml><?xml version="1.0" encoding="utf-8"?>
<formControlPr xmlns="http://schemas.microsoft.com/office/spreadsheetml/2009/9/main" objectType="CheckBox" fmlaLink="$L$64" lockText="1"/>
</file>

<file path=xl/ctrlProps/ctrlProp23.xml><?xml version="1.0" encoding="utf-8"?>
<formControlPr xmlns="http://schemas.microsoft.com/office/spreadsheetml/2009/9/main" objectType="CheckBox" fmlaLink="$U$63" lockText="1"/>
</file>

<file path=xl/ctrlProps/ctrlProp24.xml><?xml version="1.0" encoding="utf-8"?>
<formControlPr xmlns="http://schemas.microsoft.com/office/spreadsheetml/2009/9/main" objectType="CheckBox" fmlaLink="$U$64" lockText="1"/>
</file>

<file path=xl/ctrlProps/ctrlProp25.xml><?xml version="1.0" encoding="utf-8"?>
<formControlPr xmlns="http://schemas.microsoft.com/office/spreadsheetml/2009/9/main" objectType="CheckBox" fmlaLink="$B$7" lockText="1"/>
</file>

<file path=xl/ctrlProps/ctrlProp26.xml><?xml version="1.0" encoding="utf-8"?>
<formControlPr xmlns="http://schemas.microsoft.com/office/spreadsheetml/2009/9/main" objectType="CheckBox" fmlaLink="$B$16" lockText="1"/>
</file>

<file path=xl/ctrlProps/ctrlProp27.xml><?xml version="1.0" encoding="utf-8"?>
<formControlPr xmlns="http://schemas.microsoft.com/office/spreadsheetml/2009/9/main" objectType="CheckBox" fmlaLink="$B$17" lockText="1"/>
</file>

<file path=xl/ctrlProps/ctrlProp28.xml><?xml version="1.0" encoding="utf-8"?>
<formControlPr xmlns="http://schemas.microsoft.com/office/spreadsheetml/2009/9/main" objectType="CheckBox" fmlaLink="$B$6" lockText="1"/>
</file>

<file path=xl/ctrlProps/ctrlProp29.xml><?xml version="1.0" encoding="utf-8"?>
<formControlPr xmlns="http://schemas.microsoft.com/office/spreadsheetml/2009/9/main" objectType="CheckBox" fmlaLink="$U$79" lockText="1"/>
</file>

<file path=xl/ctrlProps/ctrlProp30.xml><?xml version="1.0" encoding="utf-8"?>
<formControlPr xmlns="http://schemas.microsoft.com/office/spreadsheetml/2009/9/main" objectType="CheckBox" fmlaLink="$U$76" lockText="1"/>
</file>

<file path=xl/ctrlProps/ctrlProp31.xml><?xml version="1.0" encoding="utf-8"?>
<formControlPr xmlns="http://schemas.microsoft.com/office/spreadsheetml/2009/9/main" objectType="CheckBox" fmlaLink="$U$77" lockText="1"/>
</file>

<file path=xl/ctrlProps/ctrlProp32.xml><?xml version="1.0" encoding="utf-8"?>
<formControlPr xmlns="http://schemas.microsoft.com/office/spreadsheetml/2009/9/main" objectType="CheckBox" fmlaLink="$U$78" lockText="1"/>
</file>

<file path=xl/ctrlProps/ctrlProp33.xml><?xml version="1.0" encoding="utf-8"?>
<formControlPr xmlns="http://schemas.microsoft.com/office/spreadsheetml/2009/9/main" objectType="CheckBox" fmlaLink="$B$78" lockText="1"/>
</file>

<file path=xl/ctrlProps/ctrlProp34.xml><?xml version="1.0" encoding="utf-8"?>
<formControlPr xmlns="http://schemas.microsoft.com/office/spreadsheetml/2009/9/main" objectType="CheckBox" fmlaLink="$B$79" lockText="1"/>
</file>

<file path=xl/ctrlProps/ctrlProp35.xml><?xml version="1.0" encoding="utf-8"?>
<formControlPr xmlns="http://schemas.microsoft.com/office/spreadsheetml/2009/9/main" objectType="Drop" dropLines="2" dropStyle="combo" dx="22" fmlaLink="Sprache!$A$1" fmlaRange="Sprache!$A$4:$A$5" sel="2" val="0"/>
</file>

<file path=xl/ctrlProps/ctrlProp36.xml><?xml version="1.0" encoding="utf-8"?>
<formControlPr xmlns="http://schemas.microsoft.com/office/spreadsheetml/2009/9/main" objectType="CheckBox" fmlaLink="$B$15" lockText="1"/>
</file>

<file path=xl/ctrlProps/ctrlProp37.xml><?xml version="1.0" encoding="utf-8"?>
<formControlPr xmlns="http://schemas.microsoft.com/office/spreadsheetml/2009/9/main" objectType="Drop" dropLines="2" dropStyle="combo" dx="22" fmlaLink="Sprache!$A$1" fmlaRange="Sprache!$A$4:$A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83489</xdr:colOff>
      <xdr:row>0</xdr:row>
      <xdr:rowOff>22860</xdr:rowOff>
    </xdr:from>
    <xdr:to>
      <xdr:col>28</xdr:col>
      <xdr:colOff>149750</xdr:colOff>
      <xdr:row>2</xdr:row>
      <xdr:rowOff>22860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71" b="21074"/>
        <a:stretch/>
      </xdr:blipFill>
      <xdr:spPr>
        <a:xfrm>
          <a:off x="5447969" y="22860"/>
          <a:ext cx="1529301" cy="4724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209550</xdr:rowOff>
        </xdr:from>
        <xdr:to>
          <xdr:col>2</xdr:col>
          <xdr:colOff>66675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200025</xdr:rowOff>
        </xdr:from>
        <xdr:to>
          <xdr:col>2</xdr:col>
          <xdr:colOff>66675</xdr:colOff>
          <xdr:row>18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209550</xdr:rowOff>
        </xdr:from>
        <xdr:to>
          <xdr:col>2</xdr:col>
          <xdr:colOff>66675</xdr:colOff>
          <xdr:row>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200025</xdr:rowOff>
        </xdr:from>
        <xdr:to>
          <xdr:col>2</xdr:col>
          <xdr:colOff>66675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190500</xdr:rowOff>
        </xdr:from>
        <xdr:to>
          <xdr:col>2</xdr:col>
          <xdr:colOff>66675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180975</xdr:rowOff>
        </xdr:from>
        <xdr:to>
          <xdr:col>2</xdr:col>
          <xdr:colOff>66675</xdr:colOff>
          <xdr:row>10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171450</xdr:rowOff>
        </xdr:from>
        <xdr:to>
          <xdr:col>2</xdr:col>
          <xdr:colOff>66675</xdr:colOff>
          <xdr:row>10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171450</xdr:rowOff>
        </xdr:from>
        <xdr:to>
          <xdr:col>2</xdr:col>
          <xdr:colOff>66675</xdr:colOff>
          <xdr:row>12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171450</xdr:rowOff>
        </xdr:from>
        <xdr:to>
          <xdr:col>2</xdr:col>
          <xdr:colOff>66675</xdr:colOff>
          <xdr:row>13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190500</xdr:rowOff>
        </xdr:from>
        <xdr:to>
          <xdr:col>2</xdr:col>
          <xdr:colOff>66675</xdr:colOff>
          <xdr:row>14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190500</xdr:rowOff>
        </xdr:from>
        <xdr:to>
          <xdr:col>2</xdr:col>
          <xdr:colOff>66675</xdr:colOff>
          <xdr:row>16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85725</xdr:rowOff>
        </xdr:from>
        <xdr:to>
          <xdr:col>2</xdr:col>
          <xdr:colOff>66675</xdr:colOff>
          <xdr:row>22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200025</xdr:rowOff>
        </xdr:from>
        <xdr:to>
          <xdr:col>2</xdr:col>
          <xdr:colOff>66675</xdr:colOff>
          <xdr:row>17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200025</xdr:rowOff>
        </xdr:from>
        <xdr:to>
          <xdr:col>2</xdr:col>
          <xdr:colOff>66675</xdr:colOff>
          <xdr:row>21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200025</xdr:rowOff>
        </xdr:from>
        <xdr:to>
          <xdr:col>2</xdr:col>
          <xdr:colOff>66675</xdr:colOff>
          <xdr:row>19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200025</xdr:rowOff>
        </xdr:from>
        <xdr:to>
          <xdr:col>2</xdr:col>
          <xdr:colOff>66675</xdr:colOff>
          <xdr:row>20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209550</xdr:rowOff>
        </xdr:from>
        <xdr:to>
          <xdr:col>2</xdr:col>
          <xdr:colOff>76200</xdr:colOff>
          <xdr:row>74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72</xdr:row>
          <xdr:rowOff>209550</xdr:rowOff>
        </xdr:from>
        <xdr:to>
          <xdr:col>21</xdr:col>
          <xdr:colOff>66675</xdr:colOff>
          <xdr:row>74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73</xdr:row>
          <xdr:rowOff>200025</xdr:rowOff>
        </xdr:from>
        <xdr:to>
          <xdr:col>2</xdr:col>
          <xdr:colOff>76200</xdr:colOff>
          <xdr:row>75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74</xdr:row>
          <xdr:rowOff>219075</xdr:rowOff>
        </xdr:from>
        <xdr:to>
          <xdr:col>2</xdr:col>
          <xdr:colOff>76200</xdr:colOff>
          <xdr:row>76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75</xdr:row>
          <xdr:rowOff>209550</xdr:rowOff>
        </xdr:from>
        <xdr:to>
          <xdr:col>2</xdr:col>
          <xdr:colOff>76200</xdr:colOff>
          <xdr:row>77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200025</xdr:rowOff>
        </xdr:from>
        <xdr:to>
          <xdr:col>2</xdr:col>
          <xdr:colOff>76200</xdr:colOff>
          <xdr:row>78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73</xdr:row>
          <xdr:rowOff>209550</xdr:rowOff>
        </xdr:from>
        <xdr:to>
          <xdr:col>21</xdr:col>
          <xdr:colOff>66675</xdr:colOff>
          <xdr:row>75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200025</xdr:rowOff>
        </xdr:from>
        <xdr:to>
          <xdr:col>2</xdr:col>
          <xdr:colOff>76200</xdr:colOff>
          <xdr:row>79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209550</xdr:rowOff>
        </xdr:from>
        <xdr:to>
          <xdr:col>3</xdr:col>
          <xdr:colOff>57150</xdr:colOff>
          <xdr:row>63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209550</xdr:rowOff>
        </xdr:from>
        <xdr:to>
          <xdr:col>3</xdr:col>
          <xdr:colOff>57150</xdr:colOff>
          <xdr:row>64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200025</xdr:rowOff>
        </xdr:from>
        <xdr:to>
          <xdr:col>12</xdr:col>
          <xdr:colOff>57150</xdr:colOff>
          <xdr:row>63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209550</xdr:rowOff>
        </xdr:from>
        <xdr:to>
          <xdr:col>12</xdr:col>
          <xdr:colOff>57150</xdr:colOff>
          <xdr:row>64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61</xdr:row>
          <xdr:rowOff>209550</xdr:rowOff>
        </xdr:from>
        <xdr:to>
          <xdr:col>21</xdr:col>
          <xdr:colOff>66675</xdr:colOff>
          <xdr:row>63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62</xdr:row>
          <xdr:rowOff>200025</xdr:rowOff>
        </xdr:from>
        <xdr:to>
          <xdr:col>21</xdr:col>
          <xdr:colOff>66675</xdr:colOff>
          <xdr:row>64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77</xdr:row>
          <xdr:rowOff>209550</xdr:rowOff>
        </xdr:from>
        <xdr:to>
          <xdr:col>21</xdr:col>
          <xdr:colOff>66675</xdr:colOff>
          <xdr:row>79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74</xdr:row>
          <xdr:rowOff>209550</xdr:rowOff>
        </xdr:from>
        <xdr:to>
          <xdr:col>21</xdr:col>
          <xdr:colOff>66675</xdr:colOff>
          <xdr:row>76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75</xdr:row>
          <xdr:rowOff>209550</xdr:rowOff>
        </xdr:from>
        <xdr:to>
          <xdr:col>21</xdr:col>
          <xdr:colOff>66675</xdr:colOff>
          <xdr:row>77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76</xdr:row>
          <xdr:rowOff>209550</xdr:rowOff>
        </xdr:from>
        <xdr:to>
          <xdr:col>21</xdr:col>
          <xdr:colOff>66675</xdr:colOff>
          <xdr:row>78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200025</xdr:rowOff>
        </xdr:from>
        <xdr:to>
          <xdr:col>2</xdr:col>
          <xdr:colOff>66675</xdr:colOff>
          <xdr:row>15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33303</xdr:colOff>
      <xdr:row>0</xdr:row>
      <xdr:rowOff>7043</xdr:rowOff>
    </xdr:from>
    <xdr:to>
      <xdr:col>30</xdr:col>
      <xdr:colOff>213143</xdr:colOff>
      <xdr:row>2</xdr:row>
      <xdr:rowOff>8838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71" b="21074"/>
        <a:stretch/>
      </xdr:blipFill>
      <xdr:spPr>
        <a:xfrm>
          <a:off x="5748303" y="7043"/>
          <a:ext cx="1608590" cy="4780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0</xdr:colOff>
          <xdr:row>2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operations@beck-fastening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3C21-B019-4586-BC0D-9D69C7030954}">
  <dimension ref="A1:AC83"/>
  <sheetViews>
    <sheetView showGridLines="0" tabSelected="1" zoomScaleNormal="100" zoomScalePageLayoutView="61" workbookViewId="0">
      <selection activeCell="C19" sqref="C19:AB19"/>
    </sheetView>
  </sheetViews>
  <sheetFormatPr baseColWidth="10" defaultColWidth="11.42578125" defaultRowHeight="18.75" customHeight="1" x14ac:dyDescent="0.25"/>
  <cols>
    <col min="1" max="1" width="3.5703125" style="2" customWidth="1"/>
    <col min="2" max="15" width="3.5703125" style="1" customWidth="1"/>
    <col min="16" max="16" width="3.5703125" style="2" customWidth="1"/>
    <col min="17" max="29" width="3.5703125" style="1" customWidth="1"/>
    <col min="30" max="16384" width="11.42578125" style="1"/>
  </cols>
  <sheetData>
    <row r="1" spans="1:29" ht="18.75" customHeight="1" x14ac:dyDescent="0.25">
      <c r="A1" s="48" t="s">
        <v>43</v>
      </c>
      <c r="B1" s="48"/>
      <c r="C1" s="48"/>
      <c r="D1" s="49" t="s">
        <v>44</v>
      </c>
      <c r="E1" s="50"/>
      <c r="F1" s="50"/>
      <c r="G1" s="59" t="s">
        <v>0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0"/>
      <c r="X1" s="50"/>
      <c r="Y1" s="50"/>
      <c r="Z1" s="50"/>
      <c r="AA1" s="50"/>
      <c r="AB1" s="50"/>
      <c r="AC1" s="50"/>
    </row>
    <row r="2" spans="1:29" ht="18.75" customHeight="1" x14ac:dyDescent="0.25">
      <c r="A2" s="48"/>
      <c r="B2" s="48"/>
      <c r="C2" s="48"/>
      <c r="D2" s="48"/>
      <c r="E2" s="48"/>
      <c r="F2" s="4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0"/>
      <c r="X2" s="50"/>
      <c r="Y2" s="50"/>
      <c r="Z2" s="50"/>
      <c r="AA2" s="50"/>
      <c r="AB2" s="50"/>
      <c r="AC2" s="50"/>
    </row>
    <row r="4" spans="1:29" ht="18.75" customHeight="1" x14ac:dyDescent="0.25">
      <c r="A4" s="51" t="str">
        <f>Sprache!C3</f>
        <v>Product groups 
(multiple selection possible)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5" spans="1:29" ht="18.75" customHeight="1" x14ac:dyDescent="0.25">
      <c r="A5" s="5"/>
      <c r="AC5" s="6"/>
    </row>
    <row r="6" spans="1:29" ht="18.75" customHeight="1" x14ac:dyDescent="0.25">
      <c r="A6" s="5"/>
      <c r="B6" s="44" t="b">
        <v>0</v>
      </c>
      <c r="C6" s="57" t="str">
        <f>Sprache!C4</f>
        <v>Chemicals (coating, resins, cleaning agents)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8"/>
      <c r="AC6" s="6"/>
    </row>
    <row r="7" spans="1:29" ht="18.75" customHeight="1" x14ac:dyDescent="0.25">
      <c r="A7" s="5"/>
      <c r="B7" s="44" t="b">
        <v>0</v>
      </c>
      <c r="C7" s="57" t="str">
        <f>Sprache!C5</f>
        <v>Electrics/Cables/Switches/Electric distributor/Electric drives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  <c r="AC7" s="6"/>
    </row>
    <row r="8" spans="1:29" ht="18.75" customHeight="1" x14ac:dyDescent="0.25">
      <c r="A8" s="5"/>
      <c r="B8" s="44" t="b">
        <v>0</v>
      </c>
      <c r="C8" s="57" t="str">
        <f>Sprache!C6</f>
        <v>Auxiliary and operating materials (workshop supplies)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8"/>
      <c r="AC8" s="6"/>
    </row>
    <row r="9" spans="1:29" ht="18.75" customHeight="1" x14ac:dyDescent="0.25">
      <c r="A9" s="5"/>
      <c r="B9" s="44" t="b">
        <v>0</v>
      </c>
      <c r="C9" s="57" t="str">
        <f>Sprache!C7</f>
        <v>Staple manufacturing (staple wires, wire bands, staples etc.)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8"/>
      <c r="AC9" s="6"/>
    </row>
    <row r="10" spans="1:29" ht="18.75" customHeight="1" x14ac:dyDescent="0.25">
      <c r="A10" s="5"/>
      <c r="B10" s="44" t="b">
        <v>0</v>
      </c>
      <c r="C10" s="57" t="str">
        <f>Sprache!C8</f>
        <v>Plastics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8"/>
      <c r="AC10" s="6"/>
    </row>
    <row r="11" spans="1:29" ht="18.75" customHeight="1" x14ac:dyDescent="0.25">
      <c r="A11" s="5"/>
      <c r="B11" s="44" t="b">
        <v>0</v>
      </c>
      <c r="C11" s="57" t="str">
        <f>Sprache!C9</f>
        <v>Machine components (hydraulics, pneumatics, electronics, castings etc.)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  <c r="AC11" s="26"/>
    </row>
    <row r="12" spans="1:29" ht="18.75" customHeight="1" x14ac:dyDescent="0.25">
      <c r="A12" s="5"/>
      <c r="B12" s="44" t="b">
        <v>0</v>
      </c>
      <c r="C12" s="57" t="str">
        <f>Sprache!C10</f>
        <v>Mechanical processing (turned and milled parts)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26"/>
    </row>
    <row r="13" spans="1:29" ht="18.75" customHeight="1" x14ac:dyDescent="0.25">
      <c r="A13" s="5"/>
      <c r="B13" s="44" t="b">
        <v>0</v>
      </c>
      <c r="C13" s="57" t="str">
        <f>Sprache!C11</f>
        <v>Nail manufacturing (nail wires, nails, nail screws etc.)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8"/>
      <c r="AC13" s="26"/>
    </row>
    <row r="14" spans="1:29" ht="18.75" customHeight="1" x14ac:dyDescent="0.25">
      <c r="A14" s="5"/>
      <c r="B14" s="44" t="b">
        <v>0</v>
      </c>
      <c r="C14" s="57" t="str">
        <f>Sprache!C12</f>
        <v>Tools (for nails, staples, clips etc.)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  <c r="AC14" s="26"/>
    </row>
    <row r="15" spans="1:29" ht="18.75" customHeight="1" x14ac:dyDescent="0.25">
      <c r="A15" s="5"/>
      <c r="B15" s="44" t="b">
        <v>0</v>
      </c>
      <c r="C15" s="57" t="str">
        <f>Sprache!C13</f>
        <v>Steel semi-finished products (flat steel, pipes etc.)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  <c r="AC15" s="26"/>
    </row>
    <row r="16" spans="1:29" ht="18.75" customHeight="1" x14ac:dyDescent="0.25">
      <c r="A16" s="5"/>
      <c r="B16" s="44" t="b">
        <v>0</v>
      </c>
      <c r="C16" s="57" t="str">
        <f>Sprache!C14</f>
        <v>Control and regulation technology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8"/>
      <c r="AC16" s="26"/>
    </row>
    <row r="17" spans="1:29" ht="18.75" customHeight="1" x14ac:dyDescent="0.25">
      <c r="A17" s="5"/>
      <c r="B17" s="44" t="b">
        <v>0</v>
      </c>
      <c r="C17" s="57" t="str">
        <f>Sprache!C15</f>
        <v>Packaging and packaging materials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  <c r="AC17" s="26"/>
    </row>
    <row r="18" spans="1:29" ht="18.75" customHeight="1" x14ac:dyDescent="0.25">
      <c r="A18" s="5"/>
      <c r="B18" s="44" t="b">
        <v>0</v>
      </c>
      <c r="C18" s="57" t="str">
        <f>Sprache!C17</f>
        <v>Services: Heat treatment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8"/>
      <c r="AC18" s="26"/>
    </row>
    <row r="19" spans="1:29" ht="18.75" customHeight="1" x14ac:dyDescent="0.25">
      <c r="A19" s="5"/>
      <c r="B19" s="44" t="b">
        <v>0</v>
      </c>
      <c r="C19" s="57" t="str">
        <f>Sprache!C18</f>
        <v>Services: IT/EDP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  <c r="AC19" s="26"/>
    </row>
    <row r="20" spans="1:29" ht="18.75" customHeight="1" x14ac:dyDescent="0.25">
      <c r="A20" s="5"/>
      <c r="B20" s="44" t="b">
        <v>0</v>
      </c>
      <c r="C20" s="57" t="str">
        <f>Sprache!C19</f>
        <v>Services: Surface treatment (e.g. EC, HDG)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/>
      <c r="AC20" s="26"/>
    </row>
    <row r="21" spans="1:29" ht="18.75" customHeight="1" x14ac:dyDescent="0.25">
      <c r="A21" s="5"/>
      <c r="B21" s="44" t="b">
        <v>0</v>
      </c>
      <c r="C21" s="57" t="str">
        <f>Sprache!C20</f>
        <v>Services: Transport logistics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  <c r="AC21" s="26"/>
    </row>
    <row r="22" spans="1:29" ht="18.75" customHeight="1" x14ac:dyDescent="0.25">
      <c r="A22" s="5"/>
      <c r="B22" s="55" t="b">
        <v>0</v>
      </c>
      <c r="C22" s="67" t="str">
        <f>Sprache!C16</f>
        <v>Services: Other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  <c r="AC22" s="26"/>
    </row>
    <row r="23" spans="1:29" ht="18.75" customHeight="1" x14ac:dyDescent="0.25">
      <c r="A23" s="5"/>
      <c r="B23" s="56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  <c r="AC23" s="26"/>
    </row>
    <row r="24" spans="1:29" ht="18.75" customHeight="1" x14ac:dyDescent="0.25">
      <c r="A24" s="1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</row>
    <row r="26" spans="1:29" ht="18.75" customHeight="1" x14ac:dyDescent="0.25">
      <c r="A26" s="51" t="str">
        <f>Sprache!C21</f>
        <v>Company data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</row>
    <row r="27" spans="1:29" ht="18.75" customHeight="1" x14ac:dyDescent="0.25">
      <c r="A27" s="64" t="str">
        <f>Sprache!C22</f>
        <v>Generally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3"/>
    </row>
    <row r="28" spans="1:29" ht="18.75" customHeight="1" x14ac:dyDescent="0.25">
      <c r="A28" s="65"/>
      <c r="C28" s="60" t="str">
        <f>Sprache!C23</f>
        <v>Company name:</v>
      </c>
      <c r="D28" s="60"/>
      <c r="E28" s="60"/>
      <c r="F28" s="60"/>
      <c r="G28" s="60"/>
      <c r="H28" s="60"/>
      <c r="I28" s="60"/>
      <c r="J28" s="60"/>
      <c r="K28" s="60"/>
      <c r="L28" s="61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/>
      <c r="AC28" s="6"/>
    </row>
    <row r="29" spans="1:29" ht="18.75" customHeight="1" x14ac:dyDescent="0.25">
      <c r="A29" s="65"/>
      <c r="C29" s="60" t="str">
        <f>Sprache!C24</f>
        <v>Founding year:</v>
      </c>
      <c r="D29" s="60"/>
      <c r="E29" s="60"/>
      <c r="F29" s="60"/>
      <c r="G29" s="60"/>
      <c r="H29" s="60"/>
      <c r="I29" s="60"/>
      <c r="J29" s="60"/>
      <c r="K29" s="60"/>
      <c r="L29" s="6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3"/>
      <c r="AC29" s="6"/>
    </row>
    <row r="30" spans="1:29" ht="18.75" customHeight="1" x14ac:dyDescent="0.25">
      <c r="A30" s="65"/>
      <c r="C30" s="60" t="str">
        <f>Sprache!C25</f>
        <v>Number of employees:</v>
      </c>
      <c r="D30" s="60"/>
      <c r="E30" s="60"/>
      <c r="F30" s="60"/>
      <c r="G30" s="60"/>
      <c r="H30" s="60"/>
      <c r="I30" s="60"/>
      <c r="J30" s="60"/>
      <c r="K30" s="60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/>
      <c r="AC30" s="6"/>
    </row>
    <row r="31" spans="1:29" ht="18.75" customHeight="1" x14ac:dyDescent="0.25">
      <c r="A31" s="65"/>
      <c r="C31" s="60" t="str">
        <f>Sprache!C26</f>
        <v>Tax number:</v>
      </c>
      <c r="D31" s="60"/>
      <c r="E31" s="60"/>
      <c r="F31" s="60"/>
      <c r="G31" s="60"/>
      <c r="H31" s="60"/>
      <c r="I31" s="60"/>
      <c r="J31" s="60"/>
      <c r="K31" s="60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3"/>
      <c r="AC31" s="6"/>
    </row>
    <row r="32" spans="1:29" ht="18.75" customHeight="1" x14ac:dyDescent="0.25">
      <c r="A32" s="6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6"/>
    </row>
    <row r="33" spans="1:29" ht="18.75" customHeight="1" x14ac:dyDescent="0.25">
      <c r="A33" s="65"/>
      <c r="C33" s="60" t="str">
        <f>Sprache!C27</f>
        <v>Country:</v>
      </c>
      <c r="D33" s="60"/>
      <c r="E33" s="60"/>
      <c r="F33" s="60"/>
      <c r="G33" s="60"/>
      <c r="H33" s="60"/>
      <c r="I33" s="60"/>
      <c r="J33" s="60"/>
      <c r="K33" s="60"/>
      <c r="L33" s="6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3"/>
      <c r="AC33" s="6"/>
    </row>
    <row r="34" spans="1:29" ht="18.75" customHeight="1" x14ac:dyDescent="0.25">
      <c r="A34" s="65"/>
      <c r="C34" s="60" t="str">
        <f>Sprache!C28</f>
        <v>City:</v>
      </c>
      <c r="D34" s="60"/>
      <c r="E34" s="60"/>
      <c r="F34" s="60"/>
      <c r="G34" s="60"/>
      <c r="H34" s="60"/>
      <c r="I34" s="60"/>
      <c r="J34" s="60"/>
      <c r="K34" s="60"/>
      <c r="L34" s="61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3"/>
      <c r="AC34" s="6"/>
    </row>
    <row r="35" spans="1:29" ht="18.75" customHeight="1" x14ac:dyDescent="0.25">
      <c r="A35" s="65"/>
      <c r="C35" s="60" t="str">
        <f>Sprache!C29</f>
        <v>POSTCODE:</v>
      </c>
      <c r="D35" s="60"/>
      <c r="E35" s="60"/>
      <c r="F35" s="60"/>
      <c r="G35" s="60"/>
      <c r="H35" s="60"/>
      <c r="I35" s="60"/>
      <c r="J35" s="60"/>
      <c r="K35" s="60"/>
      <c r="L35" s="61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3"/>
      <c r="AC35" s="6"/>
    </row>
    <row r="36" spans="1:29" ht="18.75" customHeight="1" x14ac:dyDescent="0.25">
      <c r="A36" s="65"/>
      <c r="C36" s="60" t="str">
        <f>Sprache!C30</f>
        <v>Street:</v>
      </c>
      <c r="D36" s="60"/>
      <c r="E36" s="60"/>
      <c r="F36" s="60"/>
      <c r="G36" s="60"/>
      <c r="H36" s="60"/>
      <c r="I36" s="60"/>
      <c r="J36" s="60"/>
      <c r="K36" s="60"/>
      <c r="L36" s="73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  <c r="AC36" s="6"/>
    </row>
    <row r="37" spans="1:29" ht="18.75" customHeight="1" x14ac:dyDescent="0.25">
      <c r="A37" s="65"/>
      <c r="C37" s="60" t="str">
        <f>Sprache!C31</f>
        <v>Tel.:</v>
      </c>
      <c r="D37" s="60"/>
      <c r="E37" s="60"/>
      <c r="F37" s="60"/>
      <c r="G37" s="60"/>
      <c r="H37" s="60"/>
      <c r="I37" s="60"/>
      <c r="J37" s="60"/>
      <c r="K37" s="60"/>
      <c r="L37" s="61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3"/>
      <c r="AC37" s="6"/>
    </row>
    <row r="38" spans="1:29" ht="18.75" customHeight="1" x14ac:dyDescent="0.25">
      <c r="A38" s="65"/>
      <c r="C38" s="60" t="str">
        <f>Sprache!C32</f>
        <v>Email (general):</v>
      </c>
      <c r="D38" s="60"/>
      <c r="E38" s="60"/>
      <c r="F38" s="60"/>
      <c r="G38" s="60"/>
      <c r="H38" s="60"/>
      <c r="I38" s="60"/>
      <c r="J38" s="60"/>
      <c r="K38" s="60"/>
      <c r="L38" s="7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3"/>
      <c r="AC38" s="6"/>
    </row>
    <row r="39" spans="1:29" ht="18.75" customHeight="1" x14ac:dyDescent="0.25">
      <c r="A39" s="65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6"/>
    </row>
    <row r="40" spans="1:29" ht="18.75" customHeight="1" x14ac:dyDescent="0.25">
      <c r="A40" s="65"/>
      <c r="C40" s="60" t="str">
        <f>Sprache!C33</f>
        <v>Website:</v>
      </c>
      <c r="D40" s="60"/>
      <c r="E40" s="60"/>
      <c r="F40" s="60"/>
      <c r="G40" s="60"/>
      <c r="H40" s="60"/>
      <c r="I40" s="60"/>
      <c r="J40" s="60"/>
      <c r="K40" s="60"/>
      <c r="L40" s="73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3"/>
      <c r="AC40" s="6"/>
    </row>
    <row r="41" spans="1:29" ht="18.75" customHeight="1" x14ac:dyDescent="0.25">
      <c r="A41" s="65"/>
      <c r="C41" s="60" t="str">
        <f>Sprache!C34</f>
        <v>Sales last year:</v>
      </c>
      <c r="D41" s="60"/>
      <c r="E41" s="60"/>
      <c r="F41" s="60"/>
      <c r="G41" s="60"/>
      <c r="H41" s="60"/>
      <c r="I41" s="60"/>
      <c r="J41" s="60"/>
      <c r="K41" s="60"/>
      <c r="L41" s="73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  <c r="AC41" s="6"/>
    </row>
    <row r="42" spans="1:29" ht="18.75" customHeight="1" x14ac:dyDescent="0.25">
      <c r="A42" s="65"/>
      <c r="C42" s="60" t="str">
        <f>Sprache!C35</f>
        <v>Other company locations:</v>
      </c>
      <c r="D42" s="60"/>
      <c r="E42" s="60"/>
      <c r="F42" s="60"/>
      <c r="G42" s="60"/>
      <c r="H42" s="60"/>
      <c r="I42" s="60"/>
      <c r="J42" s="60"/>
      <c r="K42" s="60"/>
      <c r="L42" s="73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/>
      <c r="AC42" s="6"/>
    </row>
    <row r="43" spans="1:29" ht="18.75" customHeight="1" x14ac:dyDescent="0.25">
      <c r="A43" s="6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1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9"/>
    </row>
    <row r="44" spans="1:29" ht="18.75" customHeight="1" x14ac:dyDescent="0.25">
      <c r="A44" s="64" t="str">
        <f>Sprache!C36</f>
        <v>contact person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3"/>
    </row>
    <row r="45" spans="1:29" ht="18.75" customHeight="1" x14ac:dyDescent="0.25">
      <c r="A45" s="65"/>
      <c r="C45" s="60" t="str">
        <f>Sprache!C37</f>
        <v>Name contact person:</v>
      </c>
      <c r="D45" s="60"/>
      <c r="E45" s="60"/>
      <c r="F45" s="60"/>
      <c r="G45" s="60"/>
      <c r="H45" s="60"/>
      <c r="I45" s="60"/>
      <c r="J45" s="60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"/>
    </row>
    <row r="46" spans="1:29" ht="18.75" customHeight="1" x14ac:dyDescent="0.25">
      <c r="A46" s="65"/>
      <c r="C46" s="60" t="str">
        <f>Sprache!C38</f>
        <v>Function:</v>
      </c>
      <c r="D46" s="60"/>
      <c r="E46" s="60"/>
      <c r="F46" s="60"/>
      <c r="G46" s="60"/>
      <c r="H46" s="60"/>
      <c r="I46" s="60"/>
      <c r="J46" s="60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"/>
    </row>
    <row r="47" spans="1:29" ht="18.75" customHeight="1" x14ac:dyDescent="0.25">
      <c r="A47" s="65"/>
      <c r="C47" s="60" t="str">
        <f>Sprache!C39</f>
        <v>Tel.:</v>
      </c>
      <c r="D47" s="60"/>
      <c r="E47" s="60"/>
      <c r="F47" s="60"/>
      <c r="G47" s="60"/>
      <c r="H47" s="60"/>
      <c r="I47" s="60"/>
      <c r="J47" s="60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"/>
    </row>
    <row r="48" spans="1:29" ht="18.75" customHeight="1" x14ac:dyDescent="0.25">
      <c r="A48" s="65"/>
      <c r="C48" s="60" t="str">
        <f>Sprache!C40</f>
        <v>E-mail:</v>
      </c>
      <c r="D48" s="60"/>
      <c r="E48" s="60"/>
      <c r="F48" s="60"/>
      <c r="G48" s="60"/>
      <c r="H48" s="60"/>
      <c r="I48" s="60"/>
      <c r="J48" s="60"/>
      <c r="K48" s="69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"/>
    </row>
    <row r="49" spans="1:29" ht="18.75" customHeight="1" x14ac:dyDescent="0.25">
      <c r="A49" s="65"/>
      <c r="C49" s="76" t="str">
        <f>Sprache!C41</f>
        <v>Remarks: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6"/>
    </row>
    <row r="50" spans="1:29" ht="18.75" customHeight="1" x14ac:dyDescent="0.25">
      <c r="A50" s="65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6"/>
    </row>
    <row r="51" spans="1:29" ht="18.75" customHeight="1" x14ac:dyDescent="0.25">
      <c r="A51" s="6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6"/>
    </row>
    <row r="52" spans="1:29" ht="18.75" customHeight="1" x14ac:dyDescent="0.25">
      <c r="A52" s="6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1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9"/>
    </row>
    <row r="53" spans="1:29" ht="18.75" customHeight="1" x14ac:dyDescent="0.25">
      <c r="A53" s="64" t="str">
        <f>Sprache!C42</f>
        <v>More locations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3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3"/>
    </row>
    <row r="54" spans="1:29" ht="18.75" customHeight="1" x14ac:dyDescent="0.25">
      <c r="A54" s="65"/>
      <c r="D54" s="78" t="str">
        <f>Sprache!C43</f>
        <v>Company name</v>
      </c>
      <c r="E54" s="79"/>
      <c r="F54" s="79"/>
      <c r="G54" s="79"/>
      <c r="H54" s="79"/>
      <c r="I54" s="79"/>
      <c r="J54" s="80"/>
      <c r="K54" s="78" t="str">
        <f>Sprache!C44</f>
        <v>Country</v>
      </c>
      <c r="L54" s="79"/>
      <c r="M54" s="79"/>
      <c r="N54" s="79"/>
      <c r="O54" s="79"/>
      <c r="P54" s="80"/>
      <c r="Q54" s="78" t="str">
        <f>Sprache!C45</f>
        <v>Products</v>
      </c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6"/>
    </row>
    <row r="55" spans="1:29" ht="18.75" customHeight="1" x14ac:dyDescent="0.25">
      <c r="A55" s="65"/>
      <c r="C55" s="15" t="s">
        <v>47</v>
      </c>
      <c r="D55" s="69"/>
      <c r="E55" s="70"/>
      <c r="F55" s="70"/>
      <c r="G55" s="70"/>
      <c r="H55" s="70"/>
      <c r="I55" s="70"/>
      <c r="J55" s="71"/>
      <c r="K55" s="69"/>
      <c r="L55" s="70"/>
      <c r="M55" s="70"/>
      <c r="N55" s="70"/>
      <c r="O55" s="70"/>
      <c r="P55" s="71"/>
      <c r="Q55" s="69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6"/>
    </row>
    <row r="56" spans="1:29" ht="18.75" customHeight="1" x14ac:dyDescent="0.25">
      <c r="A56" s="65"/>
      <c r="C56" s="15" t="s">
        <v>47</v>
      </c>
      <c r="D56" s="69"/>
      <c r="E56" s="70"/>
      <c r="F56" s="70"/>
      <c r="G56" s="70"/>
      <c r="H56" s="70"/>
      <c r="I56" s="70"/>
      <c r="J56" s="71"/>
      <c r="K56" s="69"/>
      <c r="L56" s="70"/>
      <c r="M56" s="70"/>
      <c r="N56" s="70"/>
      <c r="O56" s="70"/>
      <c r="P56" s="71"/>
      <c r="Q56" s="69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6"/>
    </row>
    <row r="57" spans="1:29" ht="18.75" customHeight="1" x14ac:dyDescent="0.25">
      <c r="A57" s="65"/>
      <c r="C57" s="15" t="s">
        <v>47</v>
      </c>
      <c r="D57" s="69"/>
      <c r="E57" s="70"/>
      <c r="F57" s="70"/>
      <c r="G57" s="70"/>
      <c r="H57" s="70"/>
      <c r="I57" s="70"/>
      <c r="J57" s="71"/>
      <c r="K57" s="77"/>
      <c r="L57" s="70"/>
      <c r="M57" s="70"/>
      <c r="N57" s="70"/>
      <c r="O57" s="70"/>
      <c r="P57" s="71"/>
      <c r="Q57" s="77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6"/>
    </row>
    <row r="58" spans="1:29" ht="18.75" customHeight="1" x14ac:dyDescent="0.25">
      <c r="A58" s="65"/>
      <c r="C58" s="15" t="s">
        <v>47</v>
      </c>
      <c r="D58" s="77"/>
      <c r="E58" s="70"/>
      <c r="F58" s="70"/>
      <c r="G58" s="70"/>
      <c r="H58" s="70"/>
      <c r="I58" s="70"/>
      <c r="J58" s="71"/>
      <c r="K58" s="69"/>
      <c r="L58" s="70"/>
      <c r="M58" s="70"/>
      <c r="N58" s="70"/>
      <c r="O58" s="70"/>
      <c r="P58" s="71"/>
      <c r="Q58" s="69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1"/>
      <c r="AC58" s="6"/>
    </row>
    <row r="59" spans="1:29" ht="18.75" customHeight="1" x14ac:dyDescent="0.25">
      <c r="A59" s="65"/>
      <c r="C59" s="15" t="s">
        <v>47</v>
      </c>
      <c r="D59" s="69"/>
      <c r="E59" s="70"/>
      <c r="F59" s="70"/>
      <c r="G59" s="70"/>
      <c r="H59" s="70"/>
      <c r="I59" s="70"/>
      <c r="J59" s="71"/>
      <c r="K59" s="69"/>
      <c r="L59" s="70"/>
      <c r="M59" s="70"/>
      <c r="N59" s="70"/>
      <c r="O59" s="70"/>
      <c r="P59" s="71"/>
      <c r="Q59" s="69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1"/>
      <c r="AC59" s="6"/>
    </row>
    <row r="60" spans="1:29" ht="18.75" customHeight="1" x14ac:dyDescent="0.25">
      <c r="A60" s="65"/>
      <c r="C60" s="15" t="s">
        <v>47</v>
      </c>
      <c r="D60" s="69"/>
      <c r="E60" s="70"/>
      <c r="F60" s="70"/>
      <c r="G60" s="70"/>
      <c r="H60" s="70"/>
      <c r="I60" s="70"/>
      <c r="J60" s="71"/>
      <c r="K60" s="69"/>
      <c r="L60" s="70"/>
      <c r="M60" s="70"/>
      <c r="N60" s="70"/>
      <c r="O60" s="70"/>
      <c r="P60" s="71"/>
      <c r="Q60" s="77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1"/>
      <c r="AC60" s="6"/>
    </row>
    <row r="61" spans="1:29" ht="18.75" customHeight="1" x14ac:dyDescent="0.25">
      <c r="A61" s="6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1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9"/>
    </row>
    <row r="62" spans="1:29" ht="18.75" customHeight="1" x14ac:dyDescent="0.25">
      <c r="A62" s="64" t="str">
        <f>Sprache!C46</f>
        <v>Delivery regions</v>
      </c>
      <c r="B62" s="14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3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3"/>
    </row>
    <row r="63" spans="1:29" ht="18.75" customHeight="1" x14ac:dyDescent="0.25">
      <c r="A63" s="65"/>
      <c r="B63" s="10"/>
      <c r="C63" s="45" t="b">
        <v>0</v>
      </c>
      <c r="D63" s="81" t="str">
        <f>Sprache!C47</f>
        <v>Western Europe</v>
      </c>
      <c r="E63" s="81"/>
      <c r="F63" s="81"/>
      <c r="G63" s="81"/>
      <c r="H63" s="81"/>
      <c r="I63" s="81"/>
      <c r="J63" s="82"/>
      <c r="L63" s="45" t="b">
        <v>0</v>
      </c>
      <c r="M63" s="82" t="str">
        <f>Sprache!C49</f>
        <v>North America</v>
      </c>
      <c r="N63" s="60"/>
      <c r="O63" s="60"/>
      <c r="P63" s="60"/>
      <c r="Q63" s="60"/>
      <c r="R63" s="60"/>
      <c r="S63" s="60"/>
      <c r="U63" s="45" t="b">
        <v>0</v>
      </c>
      <c r="V63" s="81" t="str">
        <f>Sprache!C51</f>
        <v>Africa</v>
      </c>
      <c r="W63" s="81"/>
      <c r="X63" s="81"/>
      <c r="Y63" s="81"/>
      <c r="Z63" s="81"/>
      <c r="AA63" s="81"/>
      <c r="AB63" s="82"/>
      <c r="AC63" s="6"/>
    </row>
    <row r="64" spans="1:29" ht="18.75" customHeight="1" x14ac:dyDescent="0.25">
      <c r="A64" s="65"/>
      <c r="B64" s="10"/>
      <c r="C64" s="45" t="b">
        <v>0</v>
      </c>
      <c r="D64" s="81" t="str">
        <f>Sprache!C48</f>
        <v>Eastern Europe</v>
      </c>
      <c r="E64" s="81"/>
      <c r="F64" s="81"/>
      <c r="G64" s="81"/>
      <c r="H64" s="81"/>
      <c r="I64" s="81"/>
      <c r="J64" s="82"/>
      <c r="L64" s="45" t="b">
        <v>0</v>
      </c>
      <c r="M64" s="82" t="str">
        <f>Sprache!C50</f>
        <v>South America</v>
      </c>
      <c r="N64" s="60"/>
      <c r="O64" s="60"/>
      <c r="P64" s="60"/>
      <c r="Q64" s="60"/>
      <c r="R64" s="60"/>
      <c r="S64" s="60"/>
      <c r="U64" s="45" t="b">
        <v>0</v>
      </c>
      <c r="V64" s="81" t="str">
        <f>Sprache!C52</f>
        <v>Asia</v>
      </c>
      <c r="W64" s="81"/>
      <c r="X64" s="81"/>
      <c r="Y64" s="81"/>
      <c r="Z64" s="81"/>
      <c r="AA64" s="81"/>
      <c r="AB64" s="82"/>
      <c r="AC64" s="6"/>
    </row>
    <row r="65" spans="1:29" ht="18.75" customHeight="1" x14ac:dyDescent="0.25">
      <c r="A65" s="65"/>
      <c r="B65" s="10"/>
      <c r="AC65" s="6"/>
    </row>
    <row r="66" spans="1:29" ht="18.75" customHeight="1" x14ac:dyDescent="0.25">
      <c r="A66" s="65"/>
      <c r="B66" s="10"/>
      <c r="C66" s="76" t="str">
        <f>Sprache!C53</f>
        <v>Notes and other regions:</v>
      </c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6"/>
    </row>
    <row r="67" spans="1:29" ht="18.75" customHeight="1" x14ac:dyDescent="0.25">
      <c r="A67" s="65"/>
      <c r="B67" s="10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6"/>
    </row>
    <row r="68" spans="1:29" ht="18.75" customHeight="1" x14ac:dyDescent="0.25">
      <c r="A68" s="65"/>
      <c r="B68" s="10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6"/>
    </row>
    <row r="69" spans="1:29" ht="18.75" customHeight="1" x14ac:dyDescent="0.25">
      <c r="A69" s="6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1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9"/>
    </row>
    <row r="71" spans="1:29" ht="18.75" customHeight="1" x14ac:dyDescent="0.25">
      <c r="A71" s="51" t="str">
        <f>Sprache!C54</f>
        <v>Certifications*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</row>
    <row r="72" spans="1:29" ht="18.75" customHeight="1" x14ac:dyDescent="0.25">
      <c r="A72" s="10"/>
      <c r="P72" s="1"/>
      <c r="AC72" s="6"/>
    </row>
    <row r="73" spans="1:29" ht="18.75" customHeight="1" x14ac:dyDescent="0.25">
      <c r="A73" s="5"/>
      <c r="B73" s="48" t="str">
        <f>Sprache!C55</f>
        <v>Management Systems</v>
      </c>
      <c r="C73" s="48"/>
      <c r="D73" s="48"/>
      <c r="E73" s="48"/>
      <c r="F73" s="48"/>
      <c r="G73" s="48"/>
      <c r="H73" s="48"/>
      <c r="I73" s="48"/>
      <c r="K73" s="48" t="str">
        <f>Sprache!C56</f>
        <v>Product approvals</v>
      </c>
      <c r="L73" s="48"/>
      <c r="M73" s="48"/>
      <c r="N73" s="48"/>
      <c r="O73" s="48"/>
      <c r="P73" s="48"/>
      <c r="Q73" s="48"/>
      <c r="R73" s="48"/>
      <c r="S73" s="48"/>
      <c r="U73" s="48" t="str">
        <f>Sprache!C58</f>
        <v>Confirmations</v>
      </c>
      <c r="V73" s="48"/>
      <c r="W73" s="48"/>
      <c r="X73" s="48"/>
      <c r="Y73" s="48"/>
      <c r="Z73" s="48"/>
      <c r="AA73" s="48"/>
      <c r="AB73" s="48"/>
      <c r="AC73" s="6"/>
    </row>
    <row r="74" spans="1:29" ht="18.75" customHeight="1" x14ac:dyDescent="0.25">
      <c r="A74" s="5"/>
      <c r="B74" s="45" t="b">
        <v>0</v>
      </c>
      <c r="C74" s="82" t="s">
        <v>30</v>
      </c>
      <c r="D74" s="60"/>
      <c r="E74" s="60"/>
      <c r="F74" s="60"/>
      <c r="G74" s="60"/>
      <c r="H74" s="60"/>
      <c r="I74" s="60"/>
      <c r="K74" s="48" t="str">
        <f>Sprache!C57</f>
        <v>Product group</v>
      </c>
      <c r="L74" s="48"/>
      <c r="M74" s="48"/>
      <c r="N74" s="48"/>
      <c r="O74" s="60" t="s">
        <v>36</v>
      </c>
      <c r="P74" s="60"/>
      <c r="Q74" s="60"/>
      <c r="R74" s="60"/>
      <c r="S74" s="60"/>
      <c r="U74" s="45" t="b">
        <v>0</v>
      </c>
      <c r="V74" s="82" t="s">
        <v>38</v>
      </c>
      <c r="W74" s="60"/>
      <c r="X74" s="60"/>
      <c r="Y74" s="60"/>
      <c r="Z74" s="60"/>
      <c r="AA74" s="60"/>
      <c r="AB74" s="60"/>
      <c r="AC74" s="6"/>
    </row>
    <row r="75" spans="1:29" ht="18.75" customHeight="1" x14ac:dyDescent="0.25">
      <c r="A75" s="5"/>
      <c r="B75" s="45" t="b">
        <v>0</v>
      </c>
      <c r="C75" s="82" t="s">
        <v>31</v>
      </c>
      <c r="D75" s="60"/>
      <c r="E75" s="60"/>
      <c r="F75" s="60"/>
      <c r="G75" s="60"/>
      <c r="H75" s="60"/>
      <c r="I75" s="60"/>
      <c r="K75" s="96"/>
      <c r="L75" s="96"/>
      <c r="M75" s="96"/>
      <c r="N75" s="96"/>
      <c r="O75" s="95"/>
      <c r="P75" s="95"/>
      <c r="Q75" s="95"/>
      <c r="R75" s="95"/>
      <c r="S75" s="95"/>
      <c r="U75" s="45" t="b">
        <v>0</v>
      </c>
      <c r="V75" s="82" t="s">
        <v>39</v>
      </c>
      <c r="W75" s="60"/>
      <c r="X75" s="60"/>
      <c r="Y75" s="60"/>
      <c r="Z75" s="60"/>
      <c r="AA75" s="60"/>
      <c r="AB75" s="60"/>
      <c r="AC75" s="6"/>
    </row>
    <row r="76" spans="1:29" ht="18.75" customHeight="1" x14ac:dyDescent="0.25">
      <c r="A76" s="5"/>
      <c r="B76" s="45" t="b">
        <v>0</v>
      </c>
      <c r="C76" s="82" t="s">
        <v>32</v>
      </c>
      <c r="D76" s="60"/>
      <c r="E76" s="60"/>
      <c r="F76" s="60"/>
      <c r="G76" s="60"/>
      <c r="H76" s="60"/>
      <c r="I76" s="60"/>
      <c r="K76" s="96"/>
      <c r="L76" s="96"/>
      <c r="M76" s="96"/>
      <c r="N76" s="96"/>
      <c r="O76" s="95"/>
      <c r="P76" s="95"/>
      <c r="Q76" s="95"/>
      <c r="R76" s="95"/>
      <c r="S76" s="95"/>
      <c r="U76" s="45" t="b">
        <v>0</v>
      </c>
      <c r="V76" s="94"/>
      <c r="W76" s="95"/>
      <c r="X76" s="95"/>
      <c r="Y76" s="95"/>
      <c r="Z76" s="95"/>
      <c r="AA76" s="95"/>
      <c r="AB76" s="95"/>
      <c r="AC76" s="6"/>
    </row>
    <row r="77" spans="1:29" ht="18.75" customHeight="1" x14ac:dyDescent="0.25">
      <c r="A77" s="5"/>
      <c r="B77" s="45" t="b">
        <v>0</v>
      </c>
      <c r="C77" s="82" t="s">
        <v>33</v>
      </c>
      <c r="D77" s="60"/>
      <c r="E77" s="60"/>
      <c r="F77" s="60"/>
      <c r="G77" s="60"/>
      <c r="H77" s="60"/>
      <c r="I77" s="60"/>
      <c r="K77" s="97"/>
      <c r="L77" s="96"/>
      <c r="M77" s="96"/>
      <c r="N77" s="96"/>
      <c r="O77" s="98"/>
      <c r="P77" s="95"/>
      <c r="Q77" s="95"/>
      <c r="R77" s="95"/>
      <c r="S77" s="95"/>
      <c r="U77" s="45" t="b">
        <v>0</v>
      </c>
      <c r="V77" s="94"/>
      <c r="W77" s="95"/>
      <c r="X77" s="95"/>
      <c r="Y77" s="95"/>
      <c r="Z77" s="95"/>
      <c r="AA77" s="95"/>
      <c r="AB77" s="95"/>
      <c r="AC77" s="6"/>
    </row>
    <row r="78" spans="1:29" ht="18.75" customHeight="1" x14ac:dyDescent="0.25">
      <c r="A78" s="5"/>
      <c r="B78" s="45" t="b">
        <v>0</v>
      </c>
      <c r="C78" s="94"/>
      <c r="D78" s="95"/>
      <c r="E78" s="95"/>
      <c r="F78" s="95"/>
      <c r="G78" s="95"/>
      <c r="H78" s="95"/>
      <c r="I78" s="95"/>
      <c r="K78" s="96"/>
      <c r="L78" s="96"/>
      <c r="M78" s="96"/>
      <c r="N78" s="96"/>
      <c r="O78" s="95"/>
      <c r="P78" s="95"/>
      <c r="Q78" s="95"/>
      <c r="R78" s="95"/>
      <c r="S78" s="95"/>
      <c r="U78" s="45" t="b">
        <v>0</v>
      </c>
      <c r="V78" s="94"/>
      <c r="W78" s="95"/>
      <c r="X78" s="95"/>
      <c r="Y78" s="95"/>
      <c r="Z78" s="95"/>
      <c r="AA78" s="95"/>
      <c r="AB78" s="95"/>
      <c r="AC78" s="6"/>
    </row>
    <row r="79" spans="1:29" ht="18.75" customHeight="1" x14ac:dyDescent="0.25">
      <c r="A79" s="5"/>
      <c r="B79" s="45" t="b">
        <v>0</v>
      </c>
      <c r="C79" s="94"/>
      <c r="D79" s="95"/>
      <c r="E79" s="95"/>
      <c r="F79" s="95"/>
      <c r="G79" s="95"/>
      <c r="H79" s="95"/>
      <c r="I79" s="95"/>
      <c r="K79" s="96"/>
      <c r="L79" s="96"/>
      <c r="M79" s="96"/>
      <c r="N79" s="96"/>
      <c r="O79" s="95"/>
      <c r="P79" s="95"/>
      <c r="Q79" s="95"/>
      <c r="R79" s="95"/>
      <c r="S79" s="95"/>
      <c r="U79" s="45" t="b">
        <v>0</v>
      </c>
      <c r="V79" s="94"/>
      <c r="W79" s="95"/>
      <c r="X79" s="95"/>
      <c r="Y79" s="95"/>
      <c r="Z79" s="95"/>
      <c r="AA79" s="95"/>
      <c r="AB79" s="95"/>
      <c r="AC79" s="6"/>
    </row>
    <row r="80" spans="1:29" ht="18.75" customHeight="1" x14ac:dyDescent="0.25">
      <c r="A80" s="83" t="str">
        <f>Sprache!C59</f>
        <v>* The corresponding evidence must be submitted upon request.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5"/>
    </row>
    <row r="82" spans="1:29" ht="18.75" customHeight="1" x14ac:dyDescent="0.25">
      <c r="A82" s="86" t="str">
        <f>Sprache!C60</f>
        <v>Please send this form together with the signed CoC as well as the signed NDA directly to: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90" t="s">
        <v>41</v>
      </c>
      <c r="V82" s="90"/>
      <c r="W82" s="90"/>
      <c r="X82" s="90"/>
      <c r="Y82" s="90"/>
      <c r="Z82" s="90"/>
      <c r="AA82" s="90"/>
      <c r="AB82" s="90"/>
      <c r="AC82" s="91"/>
    </row>
    <row r="83" spans="1:29" ht="18.75" customHeight="1" x14ac:dyDescent="0.2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92"/>
      <c r="V83" s="92"/>
      <c r="W83" s="92"/>
      <c r="X83" s="92"/>
      <c r="Y83" s="92"/>
      <c r="Z83" s="92"/>
      <c r="AA83" s="92"/>
      <c r="AB83" s="92"/>
      <c r="AC83" s="93"/>
    </row>
  </sheetData>
  <sheetProtection sheet="1" objects="1" scenarios="1"/>
  <sortState xmlns:xlrd2="http://schemas.microsoft.com/office/spreadsheetml/2017/richdata2" ref="C6:C30">
    <sortCondition ref="C6:C30"/>
  </sortState>
  <mergeCells count="126">
    <mergeCell ref="C45:J45"/>
    <mergeCell ref="K45:AB45"/>
    <mergeCell ref="C46:J46"/>
    <mergeCell ref="K46:AB46"/>
    <mergeCell ref="C47:J47"/>
    <mergeCell ref="K47:AB47"/>
    <mergeCell ref="C48:J48"/>
    <mergeCell ref="V77:AB77"/>
    <mergeCell ref="V79:AB79"/>
    <mergeCell ref="V74:AB74"/>
    <mergeCell ref="V75:AB75"/>
    <mergeCell ref="V76:AB76"/>
    <mergeCell ref="K74:N74"/>
    <mergeCell ref="K75:N75"/>
    <mergeCell ref="K76:N76"/>
    <mergeCell ref="C74:I74"/>
    <mergeCell ref="C75:I75"/>
    <mergeCell ref="C76:I76"/>
    <mergeCell ref="O74:S74"/>
    <mergeCell ref="O75:S75"/>
    <mergeCell ref="O76:S76"/>
    <mergeCell ref="A71:AC71"/>
    <mergeCell ref="B73:I73"/>
    <mergeCell ref="U73:AB73"/>
    <mergeCell ref="A80:AC80"/>
    <mergeCell ref="A82:T83"/>
    <mergeCell ref="U82:AC83"/>
    <mergeCell ref="C78:I78"/>
    <mergeCell ref="K78:N78"/>
    <mergeCell ref="O78:S78"/>
    <mergeCell ref="V78:AB78"/>
    <mergeCell ref="C77:I77"/>
    <mergeCell ref="C79:I79"/>
    <mergeCell ref="K77:N77"/>
    <mergeCell ref="O77:S77"/>
    <mergeCell ref="K79:N79"/>
    <mergeCell ref="O79:S79"/>
    <mergeCell ref="K73:S73"/>
    <mergeCell ref="A62:A69"/>
    <mergeCell ref="D63:J63"/>
    <mergeCell ref="D64:J64"/>
    <mergeCell ref="V63:AB63"/>
    <mergeCell ref="V64:AB64"/>
    <mergeCell ref="M63:S63"/>
    <mergeCell ref="M64:S64"/>
    <mergeCell ref="C66:AB66"/>
    <mergeCell ref="C67:AB68"/>
    <mergeCell ref="D59:J59"/>
    <mergeCell ref="K59:P59"/>
    <mergeCell ref="Q59:AB59"/>
    <mergeCell ref="D60:J60"/>
    <mergeCell ref="K60:P60"/>
    <mergeCell ref="Q60:AB60"/>
    <mergeCell ref="A53:A61"/>
    <mergeCell ref="D54:J54"/>
    <mergeCell ref="K54:P54"/>
    <mergeCell ref="Q54:AB54"/>
    <mergeCell ref="D55:J55"/>
    <mergeCell ref="K55:P55"/>
    <mergeCell ref="Q55:AB55"/>
    <mergeCell ref="D56:J56"/>
    <mergeCell ref="K56:P56"/>
    <mergeCell ref="Q56:AB56"/>
    <mergeCell ref="D57:J57"/>
    <mergeCell ref="K57:P57"/>
    <mergeCell ref="Q57:AB57"/>
    <mergeCell ref="D58:J58"/>
    <mergeCell ref="K58:P58"/>
    <mergeCell ref="Q58:AB58"/>
    <mergeCell ref="K48:AB48"/>
    <mergeCell ref="A44:A52"/>
    <mergeCell ref="L37:AB37"/>
    <mergeCell ref="L38:AB38"/>
    <mergeCell ref="L40:AB40"/>
    <mergeCell ref="L41:AB41"/>
    <mergeCell ref="L42:AB42"/>
    <mergeCell ref="C40:K40"/>
    <mergeCell ref="L31:AB31"/>
    <mergeCell ref="L33:AB33"/>
    <mergeCell ref="L34:AB34"/>
    <mergeCell ref="L35:AB35"/>
    <mergeCell ref="L36:AB36"/>
    <mergeCell ref="C33:K33"/>
    <mergeCell ref="C37:K37"/>
    <mergeCell ref="C38:K38"/>
    <mergeCell ref="C41:K41"/>
    <mergeCell ref="C42:K42"/>
    <mergeCell ref="C31:K31"/>
    <mergeCell ref="C34:K34"/>
    <mergeCell ref="C35:K35"/>
    <mergeCell ref="C36:K36"/>
    <mergeCell ref="C50:AB51"/>
    <mergeCell ref="C49:AB49"/>
    <mergeCell ref="A26:AC26"/>
    <mergeCell ref="C28:K28"/>
    <mergeCell ref="C29:K29"/>
    <mergeCell ref="C30:K30"/>
    <mergeCell ref="L28:AB28"/>
    <mergeCell ref="L29:AB29"/>
    <mergeCell ref="L30:AB30"/>
    <mergeCell ref="A27:A43"/>
    <mergeCell ref="C19:AB19"/>
    <mergeCell ref="C20:AB20"/>
    <mergeCell ref="C21:AB21"/>
    <mergeCell ref="C22:AB22"/>
    <mergeCell ref="A1:C1"/>
    <mergeCell ref="D1:F1"/>
    <mergeCell ref="A2:F2"/>
    <mergeCell ref="A4:AC4"/>
    <mergeCell ref="C23:AB23"/>
    <mergeCell ref="B22:B23"/>
    <mergeCell ref="C14:AB14"/>
    <mergeCell ref="W1:AC2"/>
    <mergeCell ref="G1:V2"/>
    <mergeCell ref="C6:AB6"/>
    <mergeCell ref="C7:AB7"/>
    <mergeCell ref="C8:AB8"/>
    <mergeCell ref="C9:AB9"/>
    <mergeCell ref="C10:AB10"/>
    <mergeCell ref="C11:AB11"/>
    <mergeCell ref="C12:AB12"/>
    <mergeCell ref="C13:AB13"/>
    <mergeCell ref="C15:AB15"/>
    <mergeCell ref="C16:AB16"/>
    <mergeCell ref="C17:AB17"/>
    <mergeCell ref="C18:AB18"/>
  </mergeCells>
  <hyperlinks>
    <hyperlink ref="U82" r:id="rId1" xr:uid="{2DA70C78-A7C0-47C0-978C-84C35C84620C}"/>
  </hyperlinks>
  <pageMargins left="0.23622047244094491" right="0.23622047244094491" top="0.27559055118110237" bottom="0.53" header="0.31496062992125984" footer="0.31496062992125984"/>
  <pageSetup paperSize="9" scale="90" orientation="portrait" r:id="rId2"/>
  <headerFooter>
    <oddFooter>&amp;C&amp;"Arial,Standard"&amp;10Page &amp;P of &amp;N</oddFooter>
  </headerFooter>
  <rowBreaks count="1" manualBreakCount="1">
    <brk id="43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200025</xdr:rowOff>
                  </from>
                  <to>
                    <xdr:col>2</xdr:col>
                    <xdr:colOff>66675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200025</xdr:rowOff>
                  </from>
                  <to>
                    <xdr:col>2</xdr:col>
                    <xdr:colOff>66675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190500</xdr:rowOff>
                  </from>
                  <to>
                    <xdr:col>2</xdr:col>
                    <xdr:colOff>66675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180975</xdr:rowOff>
                  </from>
                  <to>
                    <xdr:col>2</xdr:col>
                    <xdr:colOff>66675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171450</xdr:rowOff>
                  </from>
                  <to>
                    <xdr:col>2</xdr:col>
                    <xdr:colOff>66675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171450</xdr:rowOff>
                  </from>
                  <to>
                    <xdr:col>2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171450</xdr:rowOff>
                  </from>
                  <to>
                    <xdr:col>2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190500</xdr:rowOff>
                  </from>
                  <to>
                    <xdr:col>2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85725</xdr:rowOff>
                  </from>
                  <to>
                    <xdr:col>2</xdr:col>
                    <xdr:colOff>66675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200025</xdr:rowOff>
                  </from>
                  <to>
                    <xdr:col>2</xdr:col>
                    <xdr:colOff>66675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200025</xdr:rowOff>
                  </from>
                  <to>
                    <xdr:col>2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200025</xdr:rowOff>
                  </from>
                  <to>
                    <xdr:col>2</xdr:col>
                    <xdr:colOff>66675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72</xdr:row>
                    <xdr:rowOff>209550</xdr:rowOff>
                  </from>
                  <to>
                    <xdr:col>2</xdr:col>
                    <xdr:colOff>76200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20</xdr:col>
                    <xdr:colOff>9525</xdr:colOff>
                    <xdr:row>72</xdr:row>
                    <xdr:rowOff>209550</xdr:rowOff>
                  </from>
                  <to>
                    <xdr:col>21</xdr:col>
                    <xdr:colOff>66675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73</xdr:row>
                    <xdr:rowOff>200025</xdr:rowOff>
                  </from>
                  <to>
                    <xdr:col>2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20</xdr:col>
                    <xdr:colOff>9525</xdr:colOff>
                    <xdr:row>73</xdr:row>
                    <xdr:rowOff>209550</xdr:rowOff>
                  </from>
                  <to>
                    <xdr:col>21</xdr:col>
                    <xdr:colOff>66675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74</xdr:row>
                    <xdr:rowOff>219075</xdr:rowOff>
                  </from>
                  <to>
                    <xdr:col>2</xdr:col>
                    <xdr:colOff>76200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75</xdr:row>
                    <xdr:rowOff>209550</xdr:rowOff>
                  </from>
                  <to>
                    <xdr:col>2</xdr:col>
                    <xdr:colOff>76200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209550</xdr:rowOff>
                  </from>
                  <to>
                    <xdr:col>3</xdr:col>
                    <xdr:colOff>57150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209550</xdr:rowOff>
                  </from>
                  <to>
                    <xdr:col>3</xdr:col>
                    <xdr:colOff>57150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200025</xdr:rowOff>
                  </from>
                  <to>
                    <xdr:col>12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209550</xdr:rowOff>
                  </from>
                  <to>
                    <xdr:col>12</xdr:col>
                    <xdr:colOff>57150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61</xdr:row>
                    <xdr:rowOff>209550</xdr:rowOff>
                  </from>
                  <to>
                    <xdr:col>21</xdr:col>
                    <xdr:colOff>66675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20</xdr:col>
                    <xdr:colOff>9525</xdr:colOff>
                    <xdr:row>62</xdr:row>
                    <xdr:rowOff>200025</xdr:rowOff>
                  </from>
                  <to>
                    <xdr:col>21</xdr:col>
                    <xdr:colOff>66675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9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209550</xdr:rowOff>
                  </from>
                  <to>
                    <xdr:col>2</xdr:col>
                    <xdr:colOff>66675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0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190500</xdr:rowOff>
                  </from>
                  <to>
                    <xdr:col>2</xdr:col>
                    <xdr:colOff>66675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1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200025</xdr:rowOff>
                  </from>
                  <to>
                    <xdr:col>2</xdr:col>
                    <xdr:colOff>66675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2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209550</xdr:rowOff>
                  </from>
                  <to>
                    <xdr:col>2</xdr:col>
                    <xdr:colOff>66675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20</xdr:col>
                    <xdr:colOff>9525</xdr:colOff>
                    <xdr:row>77</xdr:row>
                    <xdr:rowOff>209550</xdr:rowOff>
                  </from>
                  <to>
                    <xdr:col>21</xdr:col>
                    <xdr:colOff>66675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20</xdr:col>
                    <xdr:colOff>9525</xdr:colOff>
                    <xdr:row>74</xdr:row>
                    <xdr:rowOff>209550</xdr:rowOff>
                  </from>
                  <to>
                    <xdr:col>21</xdr:col>
                    <xdr:colOff>66675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20</xdr:col>
                    <xdr:colOff>9525</xdr:colOff>
                    <xdr:row>75</xdr:row>
                    <xdr:rowOff>209550</xdr:rowOff>
                  </from>
                  <to>
                    <xdr:col>21</xdr:col>
                    <xdr:colOff>66675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20</xdr:col>
                    <xdr:colOff>9525</xdr:colOff>
                    <xdr:row>76</xdr:row>
                    <xdr:rowOff>209550</xdr:rowOff>
                  </from>
                  <to>
                    <xdr:col>21</xdr:col>
                    <xdr:colOff>66675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76</xdr:row>
                    <xdr:rowOff>200025</xdr:rowOff>
                  </from>
                  <to>
                    <xdr:col>2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77</xdr:row>
                    <xdr:rowOff>200025</xdr:rowOff>
                  </from>
                  <to>
                    <xdr:col>2</xdr:col>
                    <xdr:colOff>76200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Drop Down 61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0" name="Check Box 62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200025</xdr:rowOff>
                  </from>
                  <to>
                    <xdr:col>2</xdr:col>
                    <xdr:colOff>66675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53A63-4C3C-4689-A303-7A407E0CBA1F}">
  <dimension ref="A1:AE25"/>
  <sheetViews>
    <sheetView showGridLines="0" topLeftCell="A7" zoomScaleNormal="100" workbookViewId="0">
      <selection activeCell="AQ5" sqref="AQ5"/>
    </sheetView>
  </sheetViews>
  <sheetFormatPr baseColWidth="10" defaultColWidth="3.28515625" defaultRowHeight="18.75" customHeight="1" x14ac:dyDescent="0.25"/>
  <cols>
    <col min="1" max="16384" width="3.28515625" style="32"/>
  </cols>
  <sheetData>
    <row r="1" spans="1:31" ht="18.75" customHeight="1" x14ac:dyDescent="0.25">
      <c r="A1" s="107"/>
      <c r="B1" s="107"/>
      <c r="C1" s="107"/>
      <c r="D1" s="107"/>
      <c r="E1" s="107"/>
      <c r="F1" s="107"/>
      <c r="G1" s="59" t="s">
        <v>122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105"/>
      <c r="Z1" s="105"/>
      <c r="AA1" s="105"/>
      <c r="AB1" s="105"/>
      <c r="AC1" s="105"/>
      <c r="AD1" s="105"/>
      <c r="AE1" s="105"/>
    </row>
    <row r="2" spans="1:31" ht="18.75" customHeight="1" x14ac:dyDescent="0.25">
      <c r="A2" s="107"/>
      <c r="B2" s="107"/>
      <c r="C2" s="107"/>
      <c r="D2" s="107"/>
      <c r="E2" s="107"/>
      <c r="F2" s="107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105"/>
      <c r="Z2" s="105"/>
      <c r="AA2" s="105"/>
      <c r="AB2" s="105"/>
      <c r="AC2" s="105"/>
      <c r="AD2" s="105"/>
      <c r="AE2" s="105"/>
    </row>
    <row r="3" spans="1:31" ht="18.75" customHeight="1" x14ac:dyDescent="0.25">
      <c r="A3" s="33"/>
      <c r="O3" s="33"/>
    </row>
    <row r="4" spans="1:31" ht="18.75" customHeight="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7"/>
    </row>
    <row r="5" spans="1:31" ht="18.75" customHeight="1" x14ac:dyDescent="0.25">
      <c r="A5" s="38"/>
      <c r="B5" s="102" t="str">
        <f>'Self Assessment'!A4</f>
        <v>Product groups 
(multiple selection possible)</v>
      </c>
      <c r="C5" s="102"/>
      <c r="D5" s="108" t="str">
        <f>_xlfn.TEXTJOIN(", ",TRUE,Tabelle5!B2:B18)</f>
        <v/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39"/>
    </row>
    <row r="6" spans="1:31" ht="18.75" customHeight="1" x14ac:dyDescent="0.25">
      <c r="A6" s="38"/>
      <c r="B6" s="102"/>
      <c r="C6" s="102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39"/>
    </row>
    <row r="7" spans="1:31" ht="18.75" customHeight="1" x14ac:dyDescent="0.25">
      <c r="A7" s="38"/>
      <c r="B7" s="102"/>
      <c r="C7" s="102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39"/>
    </row>
    <row r="8" spans="1:31" ht="18.75" customHeight="1" x14ac:dyDescent="0.25">
      <c r="A8" s="38"/>
      <c r="B8" s="102"/>
      <c r="C8" s="102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39"/>
    </row>
    <row r="9" spans="1:31" ht="18.75" customHeight="1" x14ac:dyDescent="0.25">
      <c r="A9" s="38"/>
      <c r="B9" s="102"/>
      <c r="C9" s="10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39"/>
    </row>
    <row r="10" spans="1:31" ht="18.75" customHeight="1" x14ac:dyDescent="0.25">
      <c r="A10" s="38"/>
      <c r="B10" s="102"/>
      <c r="C10" s="102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39"/>
    </row>
    <row r="11" spans="1:31" ht="18.75" customHeight="1" x14ac:dyDescent="0.25">
      <c r="A11" s="38"/>
      <c r="B11" s="102"/>
      <c r="C11" s="102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39"/>
    </row>
    <row r="12" spans="1:31" ht="18.75" customHeight="1" x14ac:dyDescent="0.25">
      <c r="A12" s="38"/>
      <c r="B12" s="102"/>
      <c r="C12" s="102"/>
      <c r="D12" s="101" t="str">
        <f>IF('Self Assessment'!B22,IF('Self Assessment'!C23=0,"",'Self Assessment'!C23),"")</f>
        <v/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40"/>
    </row>
    <row r="13" spans="1:31" ht="18.75" customHeight="1" x14ac:dyDescent="0.25">
      <c r="A13" s="38"/>
      <c r="AE13" s="40"/>
    </row>
    <row r="14" spans="1:31" ht="18.75" customHeight="1" x14ac:dyDescent="0.25">
      <c r="A14" s="38"/>
      <c r="B14" s="104" t="str">
        <f>'Self Assessment'!A26</f>
        <v>Company data</v>
      </c>
      <c r="C14" s="104"/>
      <c r="D14" s="99" t="str">
        <f>'Self Assessment'!C33</f>
        <v>Country:</v>
      </c>
      <c r="E14" s="99"/>
      <c r="F14" s="99"/>
      <c r="G14" s="99"/>
      <c r="H14" s="99"/>
      <c r="I14" s="99"/>
      <c r="J14" s="99"/>
      <c r="K14" s="99"/>
      <c r="L14" s="106" t="str">
        <f>IF('Self Assessment'!L33=0,"",'Self Assessment'!L33)</f>
        <v/>
      </c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40"/>
    </row>
    <row r="15" spans="1:31" ht="18.75" customHeight="1" x14ac:dyDescent="0.25">
      <c r="A15" s="38"/>
      <c r="B15" s="104"/>
      <c r="C15" s="104"/>
      <c r="D15" s="100" t="str">
        <f>'Self Assessment'!C28</f>
        <v>Company name:</v>
      </c>
      <c r="E15" s="100"/>
      <c r="F15" s="100"/>
      <c r="G15" s="100"/>
      <c r="H15" s="100"/>
      <c r="I15" s="100"/>
      <c r="J15" s="100"/>
      <c r="K15" s="100"/>
      <c r="L15" s="103" t="str">
        <f>IF('Self Assessment'!L28=0,"",'Self Assessment'!L28)</f>
        <v/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40"/>
    </row>
    <row r="16" spans="1:31" ht="18.75" customHeight="1" x14ac:dyDescent="0.25">
      <c r="A16" s="38"/>
      <c r="B16" s="104"/>
      <c r="C16" s="104"/>
      <c r="D16" s="100" t="str">
        <f>'Self Assessment'!C29</f>
        <v>Founding year:</v>
      </c>
      <c r="E16" s="100"/>
      <c r="F16" s="100"/>
      <c r="G16" s="100"/>
      <c r="H16" s="100"/>
      <c r="I16" s="100"/>
      <c r="J16" s="100"/>
      <c r="K16" s="100"/>
      <c r="L16" s="103" t="str">
        <f>IF('Self Assessment'!L29=0,"",'Self Assessment'!L29)</f>
        <v/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40"/>
    </row>
    <row r="17" spans="1:31" ht="18.75" customHeight="1" x14ac:dyDescent="0.25">
      <c r="A17" s="38"/>
      <c r="B17" s="104"/>
      <c r="C17" s="104"/>
      <c r="D17" s="100" t="str">
        <f>'Self Assessment'!C30</f>
        <v>Number of employees:</v>
      </c>
      <c r="E17" s="100"/>
      <c r="F17" s="100"/>
      <c r="G17" s="100"/>
      <c r="H17" s="100"/>
      <c r="I17" s="100"/>
      <c r="J17" s="100"/>
      <c r="K17" s="100"/>
      <c r="L17" s="103" t="str">
        <f>IF('Self Assessment'!L30=0,"",'Self Assessment'!L30)</f>
        <v/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40"/>
    </row>
    <row r="18" spans="1:31" ht="18.75" customHeight="1" x14ac:dyDescent="0.25">
      <c r="A18" s="38"/>
      <c r="B18" s="104"/>
      <c r="C18" s="104"/>
      <c r="D18" s="100" t="str">
        <f>'Self Assessment'!C38</f>
        <v>Email (general):</v>
      </c>
      <c r="E18" s="100"/>
      <c r="F18" s="100"/>
      <c r="G18" s="100"/>
      <c r="H18" s="100"/>
      <c r="I18" s="100"/>
      <c r="J18" s="100"/>
      <c r="K18" s="100"/>
      <c r="L18" s="103" t="str">
        <f>IF('Self Assessment'!L38=0,"",'Self Assessment'!L38)</f>
        <v/>
      </c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40"/>
    </row>
    <row r="19" spans="1:31" ht="18.75" customHeight="1" x14ac:dyDescent="0.25">
      <c r="A19" s="38"/>
      <c r="B19" s="104"/>
      <c r="C19" s="104"/>
      <c r="D19" s="100" t="str">
        <f>'Self Assessment'!C40</f>
        <v>Website:</v>
      </c>
      <c r="E19" s="100"/>
      <c r="F19" s="100"/>
      <c r="G19" s="100"/>
      <c r="H19" s="100"/>
      <c r="I19" s="100"/>
      <c r="J19" s="100"/>
      <c r="K19" s="100"/>
      <c r="L19" s="103" t="str">
        <f>IF('Self Assessment'!L40=0,"",'Self Assessment'!L40)</f>
        <v/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40"/>
    </row>
    <row r="20" spans="1:31" ht="18.75" customHeight="1" x14ac:dyDescent="0.25">
      <c r="A20" s="38"/>
      <c r="B20" s="104"/>
      <c r="C20" s="104"/>
      <c r="D20" s="100" t="str">
        <f>'Self Assessment'!C41</f>
        <v>Sales last year:</v>
      </c>
      <c r="E20" s="100"/>
      <c r="F20" s="100"/>
      <c r="G20" s="100"/>
      <c r="H20" s="100"/>
      <c r="I20" s="100"/>
      <c r="J20" s="100"/>
      <c r="K20" s="100"/>
      <c r="L20" s="103" t="str">
        <f>IF('Self Assessment'!L41=0,"",'Self Assessment'!L41)</f>
        <v/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40"/>
    </row>
    <row r="21" spans="1:31" ht="18.75" customHeight="1" x14ac:dyDescent="0.25">
      <c r="A21" s="38"/>
      <c r="B21" s="104"/>
      <c r="C21" s="104"/>
      <c r="D21" s="100" t="str">
        <f>'Self Assessment'!A62</f>
        <v>Delivery regions</v>
      </c>
      <c r="E21" s="100"/>
      <c r="F21" s="100"/>
      <c r="G21" s="100"/>
      <c r="H21" s="100"/>
      <c r="I21" s="100"/>
      <c r="J21" s="100"/>
      <c r="K21" s="100"/>
      <c r="L21" s="103" t="str">
        <f>_xlfn.TEXTJOIN(", ",TRUE,Tabelle5!D2:D6)</f>
        <v/>
      </c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40"/>
    </row>
    <row r="22" spans="1:31" ht="18.75" customHeight="1" x14ac:dyDescent="0.25">
      <c r="A22" s="38"/>
      <c r="AE22" s="40"/>
    </row>
    <row r="23" spans="1:31" ht="18.75" customHeight="1" x14ac:dyDescent="0.25">
      <c r="A23" s="38"/>
      <c r="B23" s="99" t="str">
        <f>'Self Assessment'!B73</f>
        <v>Management Systems</v>
      </c>
      <c r="C23" s="99"/>
      <c r="D23" s="99"/>
      <c r="E23" s="99"/>
      <c r="F23" s="99"/>
      <c r="G23" s="99"/>
      <c r="H23" s="99"/>
      <c r="I23" s="99"/>
      <c r="J23" s="99"/>
      <c r="K23" s="99"/>
      <c r="L23" s="103" t="str">
        <f>_xlfn.TEXTJOIN(", ",TRUE,Tabelle5!H2:H7)</f>
        <v/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40"/>
    </row>
    <row r="24" spans="1:31" ht="18.75" customHeight="1" x14ac:dyDescent="0.25">
      <c r="A24" s="38"/>
      <c r="B24" s="99" t="str">
        <f>'Self Assessment'!U73</f>
        <v>Confirmations</v>
      </c>
      <c r="C24" s="99"/>
      <c r="D24" s="99"/>
      <c r="E24" s="99"/>
      <c r="F24" s="99"/>
      <c r="G24" s="99"/>
      <c r="H24" s="99"/>
      <c r="I24" s="99"/>
      <c r="J24" s="99"/>
      <c r="K24" s="99"/>
      <c r="L24" s="103" t="str">
        <f>_xlfn.TEXTJOIN(", ",TRUE,Tabelle5!F2:F7)</f>
        <v/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40"/>
    </row>
    <row r="25" spans="1:31" ht="18.75" customHeight="1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3"/>
    </row>
  </sheetData>
  <sheetProtection sheet="1" objects="1" scenarios="1"/>
  <mergeCells count="27">
    <mergeCell ref="B23:K23"/>
    <mergeCell ref="G1:X2"/>
    <mergeCell ref="Y1:AE2"/>
    <mergeCell ref="L14:AD14"/>
    <mergeCell ref="L18:AD18"/>
    <mergeCell ref="L19:AD19"/>
    <mergeCell ref="A1:F2"/>
    <mergeCell ref="D21:K21"/>
    <mergeCell ref="L21:AD21"/>
    <mergeCell ref="D18:K18"/>
    <mergeCell ref="D5:AD11"/>
    <mergeCell ref="B24:K24"/>
    <mergeCell ref="D19:K19"/>
    <mergeCell ref="D20:K20"/>
    <mergeCell ref="D12:AD12"/>
    <mergeCell ref="B5:C12"/>
    <mergeCell ref="D15:K15"/>
    <mergeCell ref="D16:K16"/>
    <mergeCell ref="L15:AD15"/>
    <mergeCell ref="L16:AD16"/>
    <mergeCell ref="L24:AD24"/>
    <mergeCell ref="L17:AD17"/>
    <mergeCell ref="B14:C21"/>
    <mergeCell ref="L23:AD23"/>
    <mergeCell ref="D17:K17"/>
    <mergeCell ref="D14:K14"/>
    <mergeCell ref="L20:AD20"/>
  </mergeCells>
  <pageMargins left="0.25" right="0.25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Drop Down 3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6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84D9-D0F3-415F-B010-948CFF64B772}">
  <dimension ref="A1:F60"/>
  <sheetViews>
    <sheetView workbookViewId="0">
      <selection activeCell="F6" sqref="F6"/>
    </sheetView>
  </sheetViews>
  <sheetFormatPr baseColWidth="10" defaultColWidth="11.42578125" defaultRowHeight="12.75" x14ac:dyDescent="0.25"/>
  <cols>
    <col min="1" max="2" width="11.42578125" style="1"/>
    <col min="3" max="3" width="37.140625" style="23" customWidth="1"/>
    <col min="4" max="4" width="13.5703125" style="1" customWidth="1"/>
    <col min="5" max="5" width="37.140625" style="4" customWidth="1"/>
    <col min="6" max="6" width="37.140625" style="23" customWidth="1"/>
    <col min="7" max="16384" width="11.42578125" style="1"/>
  </cols>
  <sheetData>
    <row r="1" spans="1:6" x14ac:dyDescent="0.25">
      <c r="A1" s="21">
        <v>2</v>
      </c>
    </row>
    <row r="2" spans="1:6" x14ac:dyDescent="0.25">
      <c r="C2" s="19" t="s">
        <v>116</v>
      </c>
      <c r="E2" s="19" t="s">
        <v>56</v>
      </c>
      <c r="F2" s="19" t="s">
        <v>57</v>
      </c>
    </row>
    <row r="3" spans="1:6" ht="25.5" x14ac:dyDescent="0.25">
      <c r="C3" s="25" t="str" cm="1">
        <f t="array" ref="C3">_xlfn.IFS($A$1=1,E3,$A$1=2,F3)</f>
        <v>Product groups 
(multiple selection possible)</v>
      </c>
      <c r="D3" s="78" t="s">
        <v>55</v>
      </c>
      <c r="E3" s="47" t="s">
        <v>129</v>
      </c>
      <c r="F3" s="46" t="s">
        <v>130</v>
      </c>
    </row>
    <row r="4" spans="1:6" ht="25.5" x14ac:dyDescent="0.25">
      <c r="A4" s="22" t="str">
        <f>E2</f>
        <v>Deutsch</v>
      </c>
      <c r="C4" s="25" t="str" cm="1">
        <f t="array" ref="C4">_xlfn.IFS($A$1=1,E4,$A$1=2,F4)</f>
        <v>Chemicals (coating, resins, cleaning agents)</v>
      </c>
      <c r="D4" s="78"/>
      <c r="E4" s="20" t="s">
        <v>1</v>
      </c>
      <c r="F4" s="24" t="s">
        <v>92</v>
      </c>
    </row>
    <row r="5" spans="1:6" ht="25.5" x14ac:dyDescent="0.25">
      <c r="A5" s="22" t="str">
        <f>F2</f>
        <v>English</v>
      </c>
      <c r="C5" s="25" t="str" cm="1">
        <f t="array" ref="C5">_xlfn.IFS($A$1=1,E5,$A$1=2,F5)</f>
        <v>Electrics/Cables/Switches/Electric distributor/Electric drives</v>
      </c>
      <c r="D5" s="78"/>
      <c r="E5" s="20" t="s">
        <v>5</v>
      </c>
      <c r="F5" s="24" t="s">
        <v>93</v>
      </c>
    </row>
    <row r="6" spans="1:6" ht="25.5" x14ac:dyDescent="0.25">
      <c r="C6" s="25" t="str" cm="1">
        <f t="array" ref="C6">_xlfn.IFS($A$1=1,E6,$A$1=2,F6)</f>
        <v>Auxiliary and operating materials (workshop supplies)</v>
      </c>
      <c r="D6" s="78"/>
      <c r="E6" s="20" t="s">
        <v>94</v>
      </c>
      <c r="F6" s="24" t="s">
        <v>58</v>
      </c>
    </row>
    <row r="7" spans="1:6" ht="25.5" x14ac:dyDescent="0.25">
      <c r="C7" s="25" t="str" cm="1">
        <f t="array" ref="C7">_xlfn.IFS($A$1=1,E7,$A$1=2,F7)</f>
        <v>Staple manufacturing (staple wires, wire bands, staples etc.)</v>
      </c>
      <c r="D7" s="78"/>
      <c r="E7" s="20" t="s">
        <v>53</v>
      </c>
      <c r="F7" s="24" t="s">
        <v>119</v>
      </c>
    </row>
    <row r="8" spans="1:6" x14ac:dyDescent="0.25">
      <c r="C8" s="25" t="str" cm="1">
        <f t="array" ref="C8">_xlfn.IFS($A$1=1,E8,$A$1=2,F8)</f>
        <v>Plastics</v>
      </c>
      <c r="D8" s="78"/>
      <c r="E8" s="20" t="s">
        <v>2</v>
      </c>
      <c r="F8" s="24" t="s">
        <v>59</v>
      </c>
    </row>
    <row r="9" spans="1:6" ht="25.5" x14ac:dyDescent="0.25">
      <c r="C9" s="25" t="str" cm="1">
        <f t="array" ref="C9">_xlfn.IFS($A$1=1,E9,$A$1=2,F9)</f>
        <v>Machine components (hydraulics, pneumatics, electronics, castings etc.)</v>
      </c>
      <c r="D9" s="78"/>
      <c r="E9" s="20" t="s">
        <v>95</v>
      </c>
      <c r="F9" s="24" t="s">
        <v>96</v>
      </c>
    </row>
    <row r="10" spans="1:6" ht="25.5" x14ac:dyDescent="0.25">
      <c r="C10" s="25" t="str" cm="1">
        <f t="array" ref="C10">_xlfn.IFS($A$1=1,E10,$A$1=2,F10)</f>
        <v>Mechanical processing (turned and milled parts)</v>
      </c>
      <c r="D10" s="78"/>
      <c r="E10" s="20" t="s">
        <v>98</v>
      </c>
      <c r="F10" s="24" t="s">
        <v>97</v>
      </c>
    </row>
    <row r="11" spans="1:6" ht="25.5" x14ac:dyDescent="0.25">
      <c r="C11" s="25" t="str" cm="1">
        <f t="array" ref="C11">_xlfn.IFS($A$1=1,E11,$A$1=2,F11)</f>
        <v>Nail manufacturing (nail wires, nails, nail screws etc.)</v>
      </c>
      <c r="D11" s="78"/>
      <c r="E11" s="20" t="s">
        <v>54</v>
      </c>
      <c r="F11" s="24" t="s">
        <v>99</v>
      </c>
    </row>
    <row r="12" spans="1:6" ht="25.5" x14ac:dyDescent="0.25">
      <c r="C12" s="25" t="str" cm="1">
        <f t="array" ref="C12">_xlfn.IFS($A$1=1,E12,$A$1=2,F12)</f>
        <v>Tools (for nails, staples, clips etc.)</v>
      </c>
      <c r="D12" s="78"/>
      <c r="E12" s="30" t="s">
        <v>125</v>
      </c>
      <c r="F12" s="31" t="s">
        <v>126</v>
      </c>
    </row>
    <row r="13" spans="1:6" ht="25.5" x14ac:dyDescent="0.25">
      <c r="C13" s="25" t="str" cm="1">
        <f t="array" ref="C13">_xlfn.IFS($A$1=1,E13,$A$1=2,F13)</f>
        <v>Steel semi-finished products (flat steel, pipes etc.)</v>
      </c>
      <c r="D13" s="78"/>
      <c r="E13" s="20" t="s">
        <v>100</v>
      </c>
      <c r="F13" s="24" t="s">
        <v>101</v>
      </c>
    </row>
    <row r="14" spans="1:6" x14ac:dyDescent="0.25">
      <c r="C14" s="25" t="str" cm="1">
        <f t="array" ref="C14">_xlfn.IFS($A$1=1,E14,$A$1=2,F14)</f>
        <v>Control and regulation technology</v>
      </c>
      <c r="D14" s="78"/>
      <c r="E14" s="20" t="s">
        <v>4</v>
      </c>
      <c r="F14" s="24" t="s">
        <v>60</v>
      </c>
    </row>
    <row r="15" spans="1:6" ht="25.5" x14ac:dyDescent="0.25">
      <c r="C15" s="25" t="str" cm="1">
        <f t="array" ref="C15">_xlfn.IFS($A$1=1,E15,$A$1=2,F15)</f>
        <v>Packaging and packaging materials</v>
      </c>
      <c r="D15" s="78"/>
      <c r="E15" s="20" t="s">
        <v>3</v>
      </c>
      <c r="F15" s="24" t="s">
        <v>61</v>
      </c>
    </row>
    <row r="16" spans="1:6" x14ac:dyDescent="0.25">
      <c r="C16" s="25" t="str" cm="1">
        <f t="array" ref="C16">_xlfn.IFS($A$1=1,E16,$A$1=2,F16)</f>
        <v>Services: Other</v>
      </c>
      <c r="D16" s="78"/>
      <c r="E16" s="20" t="s">
        <v>102</v>
      </c>
      <c r="F16" s="24" t="s">
        <v>120</v>
      </c>
    </row>
    <row r="17" spans="3:6" x14ac:dyDescent="0.25">
      <c r="C17" s="25" t="str" cm="1">
        <f t="array" ref="C17">_xlfn.IFS($A$1=1,E17,$A$1=2,F17)</f>
        <v>Services: Heat treatment</v>
      </c>
      <c r="D17" s="78"/>
      <c r="E17" s="20" t="s">
        <v>103</v>
      </c>
      <c r="F17" s="24" t="s">
        <v>104</v>
      </c>
    </row>
    <row r="18" spans="3:6" x14ac:dyDescent="0.25">
      <c r="C18" s="25" t="str" cm="1">
        <f t="array" ref="C18">_xlfn.IFS($A$1=1,E18,$A$1=2,F18)</f>
        <v>Services: IT/EDP</v>
      </c>
      <c r="D18" s="78"/>
      <c r="E18" s="20" t="s">
        <v>108</v>
      </c>
      <c r="F18" s="24" t="s">
        <v>105</v>
      </c>
    </row>
    <row r="19" spans="3:6" ht="25.5" x14ac:dyDescent="0.25">
      <c r="C19" s="25" t="str" cm="1">
        <f t="array" ref="C19">_xlfn.IFS($A$1=1,E19,$A$1=2,F19)</f>
        <v>Services: Surface treatment (e.g. EC, HDG)</v>
      </c>
      <c r="D19" s="78"/>
      <c r="E19" s="20" t="s">
        <v>109</v>
      </c>
      <c r="F19" s="24" t="s">
        <v>106</v>
      </c>
    </row>
    <row r="20" spans="3:6" x14ac:dyDescent="0.25">
      <c r="C20" s="25" t="str" cm="1">
        <f t="array" ref="C20">_xlfn.IFS($A$1=1,E20,$A$1=2,F20)</f>
        <v>Services: Transport logistics</v>
      </c>
      <c r="D20" s="78"/>
      <c r="E20" s="20" t="s">
        <v>110</v>
      </c>
      <c r="F20" s="24" t="s">
        <v>107</v>
      </c>
    </row>
    <row r="21" spans="3:6" x14ac:dyDescent="0.25">
      <c r="C21" s="25" t="str" cm="1">
        <f t="array" ref="C21">_xlfn.IFS($A$1=1,E21,$A$1=2,F21)</f>
        <v>Company data</v>
      </c>
      <c r="D21" s="109" t="s">
        <v>46</v>
      </c>
      <c r="E21" s="20" t="s">
        <v>45</v>
      </c>
      <c r="F21" s="24" t="s">
        <v>62</v>
      </c>
    </row>
    <row r="22" spans="3:6" x14ac:dyDescent="0.25">
      <c r="C22" s="25" t="str" cm="1">
        <f t="array" ref="C22">_xlfn.IFS($A$1=1,E22,$A$1=2,F22)</f>
        <v>Generally</v>
      </c>
      <c r="D22" s="110"/>
      <c r="E22" s="20" t="s">
        <v>46</v>
      </c>
      <c r="F22" s="24" t="s">
        <v>63</v>
      </c>
    </row>
    <row r="23" spans="3:6" x14ac:dyDescent="0.25">
      <c r="C23" s="25" t="str" cm="1">
        <f t="array" ref="C23">_xlfn.IFS($A$1=1,E23,$A$1=2,F23)</f>
        <v>Company name:</v>
      </c>
      <c r="D23" s="110"/>
      <c r="E23" s="20" t="s">
        <v>16</v>
      </c>
      <c r="F23" s="24" t="s">
        <v>64</v>
      </c>
    </row>
    <row r="24" spans="3:6" x14ac:dyDescent="0.25">
      <c r="C24" s="25" t="str" cm="1">
        <f t="array" ref="C24">_xlfn.IFS($A$1=1,E24,$A$1=2,F24)</f>
        <v>Founding year:</v>
      </c>
      <c r="D24" s="110"/>
      <c r="E24" s="20" t="s">
        <v>11</v>
      </c>
      <c r="F24" s="24" t="s">
        <v>65</v>
      </c>
    </row>
    <row r="25" spans="3:6" x14ac:dyDescent="0.25">
      <c r="C25" s="25" t="str" cm="1">
        <f t="array" ref="C25">_xlfn.IFS($A$1=1,E25,$A$1=2,F25)</f>
        <v>Number of employees:</v>
      </c>
      <c r="D25" s="110"/>
      <c r="E25" s="20" t="s">
        <v>12</v>
      </c>
      <c r="F25" s="24" t="s">
        <v>66</v>
      </c>
    </row>
    <row r="26" spans="3:6" x14ac:dyDescent="0.25">
      <c r="C26" s="25" t="str" cm="1">
        <f t="array" ref="C26">_xlfn.IFS($A$1=1,E26,$A$1=2,F26)</f>
        <v>Tax number:</v>
      </c>
      <c r="D26" s="110"/>
      <c r="E26" s="20" t="s">
        <v>9</v>
      </c>
      <c r="F26" s="24" t="s">
        <v>67</v>
      </c>
    </row>
    <row r="27" spans="3:6" x14ac:dyDescent="0.25">
      <c r="C27" s="25" t="str" cm="1">
        <f t="array" ref="C27">_xlfn.IFS($A$1=1,E27,$A$1=2,F27)</f>
        <v>Country:</v>
      </c>
      <c r="D27" s="110"/>
      <c r="E27" s="20" t="s">
        <v>14</v>
      </c>
      <c r="F27" s="24" t="s">
        <v>68</v>
      </c>
    </row>
    <row r="28" spans="3:6" x14ac:dyDescent="0.25">
      <c r="C28" s="25" t="str" cm="1">
        <f t="array" ref="C28">_xlfn.IFS($A$1=1,E28,$A$1=2,F28)</f>
        <v>City:</v>
      </c>
      <c r="D28" s="110"/>
      <c r="E28" s="20" t="s">
        <v>111</v>
      </c>
      <c r="F28" s="24" t="s">
        <v>112</v>
      </c>
    </row>
    <row r="29" spans="3:6" x14ac:dyDescent="0.25">
      <c r="C29" s="25" t="str" cm="1">
        <f t="array" ref="C29">_xlfn.IFS($A$1=1,E29,$A$1=2,F29)</f>
        <v>POSTCODE:</v>
      </c>
      <c r="D29" s="110"/>
      <c r="E29" s="20" t="s">
        <v>15</v>
      </c>
      <c r="F29" s="24" t="s">
        <v>69</v>
      </c>
    </row>
    <row r="30" spans="3:6" x14ac:dyDescent="0.25">
      <c r="C30" s="25" t="str" cm="1">
        <f t="array" ref="C30">_xlfn.IFS($A$1=1,E30,$A$1=2,F30)</f>
        <v>Street:</v>
      </c>
      <c r="D30" s="110"/>
      <c r="E30" s="20" t="s">
        <v>10</v>
      </c>
      <c r="F30" s="24" t="s">
        <v>70</v>
      </c>
    </row>
    <row r="31" spans="3:6" x14ac:dyDescent="0.25">
      <c r="C31" s="25" t="str" cm="1">
        <f t="array" ref="C31">_xlfn.IFS($A$1=1,E31,$A$1=2,F31)</f>
        <v>Tel.:</v>
      </c>
      <c r="D31" s="110"/>
      <c r="E31" s="20" t="s">
        <v>6</v>
      </c>
      <c r="F31" s="24" t="s">
        <v>6</v>
      </c>
    </row>
    <row r="32" spans="3:6" x14ac:dyDescent="0.25">
      <c r="C32" s="25" t="str" cm="1">
        <f t="array" ref="C32">_xlfn.IFS($A$1=1,E32,$A$1=2,F32)</f>
        <v>Email (general):</v>
      </c>
      <c r="D32" s="110"/>
      <c r="E32" s="20" t="s">
        <v>7</v>
      </c>
      <c r="F32" s="24" t="s">
        <v>71</v>
      </c>
    </row>
    <row r="33" spans="3:6" x14ac:dyDescent="0.25">
      <c r="C33" s="25" t="str" cm="1">
        <f t="array" ref="C33">_xlfn.IFS($A$1=1,E33,$A$1=2,F33)</f>
        <v>Website:</v>
      </c>
      <c r="D33" s="110"/>
      <c r="E33" s="20" t="s">
        <v>8</v>
      </c>
      <c r="F33" s="24" t="s">
        <v>72</v>
      </c>
    </row>
    <row r="34" spans="3:6" x14ac:dyDescent="0.25">
      <c r="C34" s="25" t="str" cm="1">
        <f t="array" ref="C34">_xlfn.IFS($A$1=1,E34,$A$1=2,F34)</f>
        <v>Sales last year:</v>
      </c>
      <c r="D34" s="110"/>
      <c r="E34" s="20" t="s">
        <v>13</v>
      </c>
      <c r="F34" s="24" t="s">
        <v>73</v>
      </c>
    </row>
    <row r="35" spans="3:6" x14ac:dyDescent="0.25">
      <c r="C35" s="25" t="str" cm="1">
        <f t="array" ref="C35">_xlfn.IFS($A$1=1,E35,$A$1=2,F35)</f>
        <v>Other company locations:</v>
      </c>
      <c r="D35" s="111"/>
      <c r="E35" s="20" t="s">
        <v>22</v>
      </c>
      <c r="F35" s="24" t="s">
        <v>74</v>
      </c>
    </row>
    <row r="36" spans="3:6" x14ac:dyDescent="0.25">
      <c r="C36" s="25" t="str" cm="1">
        <f t="array" ref="C36">_xlfn.IFS($A$1=1,E36,$A$1=2,F36)</f>
        <v>contact person</v>
      </c>
      <c r="D36" s="78" t="s">
        <v>17</v>
      </c>
      <c r="E36" s="20" t="s">
        <v>17</v>
      </c>
      <c r="F36" s="24" t="s">
        <v>75</v>
      </c>
    </row>
    <row r="37" spans="3:6" x14ac:dyDescent="0.25">
      <c r="C37" s="25" t="str" cm="1">
        <f t="array" ref="C37">_xlfn.IFS($A$1=1,E37,$A$1=2,F37)</f>
        <v>Name contact person:</v>
      </c>
      <c r="D37" s="78"/>
      <c r="E37" s="20" t="s">
        <v>18</v>
      </c>
      <c r="F37" s="24" t="s">
        <v>76</v>
      </c>
    </row>
    <row r="38" spans="3:6" x14ac:dyDescent="0.25">
      <c r="C38" s="25" t="str" cm="1">
        <f t="array" ref="C38">_xlfn.IFS($A$1=1,E38,$A$1=2,F38)</f>
        <v>Function:</v>
      </c>
      <c r="D38" s="78"/>
      <c r="E38" s="20" t="s">
        <v>19</v>
      </c>
      <c r="F38" s="24" t="s">
        <v>77</v>
      </c>
    </row>
    <row r="39" spans="3:6" x14ac:dyDescent="0.25">
      <c r="C39" s="25" t="str" cm="1">
        <f t="array" ref="C39">_xlfn.IFS($A$1=1,E39,$A$1=2,F39)</f>
        <v>Tel.:</v>
      </c>
      <c r="D39" s="78"/>
      <c r="E39" s="20" t="s">
        <v>6</v>
      </c>
      <c r="F39" s="24" t="s">
        <v>6</v>
      </c>
    </row>
    <row r="40" spans="3:6" x14ac:dyDescent="0.25">
      <c r="C40" s="25" t="str" cm="1">
        <f t="array" ref="C40">_xlfn.IFS($A$1=1,E40,$A$1=2,F40)</f>
        <v>E-mail:</v>
      </c>
      <c r="D40" s="78"/>
      <c r="E40" s="20" t="s">
        <v>20</v>
      </c>
      <c r="F40" s="24" t="s">
        <v>78</v>
      </c>
    </row>
    <row r="41" spans="3:6" x14ac:dyDescent="0.25">
      <c r="C41" s="25" t="str" cm="1">
        <f t="array" ref="C41">_xlfn.IFS($A$1=1,E41,$A$1=2,F41)</f>
        <v>Remarks:</v>
      </c>
      <c r="D41" s="78"/>
      <c r="E41" s="20" t="s">
        <v>21</v>
      </c>
      <c r="F41" s="24" t="s">
        <v>79</v>
      </c>
    </row>
    <row r="42" spans="3:6" x14ac:dyDescent="0.25">
      <c r="C42" s="25" t="str" cm="1">
        <f t="array" ref="C42">_xlfn.IFS($A$1=1,E42,$A$1=2,F42)</f>
        <v>More locations</v>
      </c>
      <c r="D42" s="78" t="s">
        <v>23</v>
      </c>
      <c r="E42" s="47" t="s">
        <v>128</v>
      </c>
      <c r="F42" s="46" t="s">
        <v>127</v>
      </c>
    </row>
    <row r="43" spans="3:6" x14ac:dyDescent="0.25">
      <c r="C43" s="25" t="str" cm="1">
        <f t="array" ref="C43">_xlfn.IFS($A$1=1,E43,$A$1=2,F43)</f>
        <v>Company name</v>
      </c>
      <c r="D43" s="78"/>
      <c r="E43" s="20" t="s">
        <v>48</v>
      </c>
      <c r="F43" s="24" t="s">
        <v>80</v>
      </c>
    </row>
    <row r="44" spans="3:6" x14ac:dyDescent="0.25">
      <c r="C44" s="25" t="str" cm="1">
        <f t="array" ref="C44">_xlfn.IFS($A$1=1,E44,$A$1=2,F44)</f>
        <v>Country</v>
      </c>
      <c r="D44" s="78"/>
      <c r="E44" s="20" t="s">
        <v>49</v>
      </c>
      <c r="F44" s="24" t="s">
        <v>121</v>
      </c>
    </row>
    <row r="45" spans="3:6" x14ac:dyDescent="0.25">
      <c r="C45" s="25" t="str" cm="1">
        <f t="array" ref="C45">_xlfn.IFS($A$1=1,E45,$A$1=2,F45)</f>
        <v>Products</v>
      </c>
      <c r="D45" s="78"/>
      <c r="E45" s="20" t="s">
        <v>50</v>
      </c>
      <c r="F45" s="24" t="s">
        <v>81</v>
      </c>
    </row>
    <row r="46" spans="3:6" x14ac:dyDescent="0.25">
      <c r="C46" s="25" t="str" cm="1">
        <f t="array" ref="C46">_xlfn.IFS($A$1=1,E46,$A$1=2,F46)</f>
        <v>Delivery regions</v>
      </c>
      <c r="D46" s="112" t="s">
        <v>51</v>
      </c>
      <c r="E46" s="20" t="s">
        <v>51</v>
      </c>
      <c r="F46" s="24" t="s">
        <v>82</v>
      </c>
    </row>
    <row r="47" spans="3:6" x14ac:dyDescent="0.25">
      <c r="C47" s="25" t="str" cm="1">
        <f t="array" ref="C47">_xlfn.IFS($A$1=1,E47,$A$1=2,F47)</f>
        <v>Western Europe</v>
      </c>
      <c r="D47" s="113"/>
      <c r="E47" s="20" t="s">
        <v>24</v>
      </c>
      <c r="F47" s="24" t="s">
        <v>83</v>
      </c>
    </row>
    <row r="48" spans="3:6" x14ac:dyDescent="0.25">
      <c r="C48" s="25" t="str" cm="1">
        <f t="array" ref="C48">_xlfn.IFS($A$1=1,E48,$A$1=2,F48)</f>
        <v>Eastern Europe</v>
      </c>
      <c r="D48" s="113"/>
      <c r="E48" s="20" t="s">
        <v>25</v>
      </c>
      <c r="F48" s="24" t="s">
        <v>84</v>
      </c>
    </row>
    <row r="49" spans="3:6" x14ac:dyDescent="0.25">
      <c r="C49" s="25" t="str" cm="1">
        <f t="array" ref="C49">_xlfn.IFS($A$1=1,E49,$A$1=2,F49)</f>
        <v>North America</v>
      </c>
      <c r="D49" s="113"/>
      <c r="E49" s="20" t="s">
        <v>26</v>
      </c>
      <c r="F49" s="24" t="s">
        <v>85</v>
      </c>
    </row>
    <row r="50" spans="3:6" x14ac:dyDescent="0.25">
      <c r="C50" s="25" t="str" cm="1">
        <f t="array" ref="C50">_xlfn.IFS($A$1=1,E50,$A$1=2,F50)</f>
        <v>South America</v>
      </c>
      <c r="D50" s="113"/>
      <c r="E50" s="20" t="s">
        <v>27</v>
      </c>
      <c r="F50" s="24" t="s">
        <v>86</v>
      </c>
    </row>
    <row r="51" spans="3:6" x14ac:dyDescent="0.25">
      <c r="C51" s="25" t="str" cm="1">
        <f t="array" ref="C51">_xlfn.IFS($A$1=1,E51,$A$1=2,F51)</f>
        <v>Africa</v>
      </c>
      <c r="D51" s="113"/>
      <c r="E51" s="20" t="s">
        <v>28</v>
      </c>
      <c r="F51" s="24" t="s">
        <v>87</v>
      </c>
    </row>
    <row r="52" spans="3:6" x14ac:dyDescent="0.25">
      <c r="C52" s="25" t="str" cm="1">
        <f t="array" ref="C52">_xlfn.IFS($A$1=1,E52,$A$1=2,F52)</f>
        <v>Asia</v>
      </c>
      <c r="D52" s="113"/>
      <c r="E52" s="20" t="s">
        <v>29</v>
      </c>
      <c r="F52" s="24" t="s">
        <v>88</v>
      </c>
    </row>
    <row r="53" spans="3:6" x14ac:dyDescent="0.25">
      <c r="C53" s="25" t="str" cm="1">
        <f t="array" ref="C53">_xlfn.IFS($A$1=1,E53,$A$1=2,F53)</f>
        <v>Notes and other regions:</v>
      </c>
      <c r="D53" s="114"/>
      <c r="E53" s="20" t="s">
        <v>52</v>
      </c>
      <c r="F53" s="24" t="s">
        <v>117</v>
      </c>
    </row>
    <row r="54" spans="3:6" x14ac:dyDescent="0.25">
      <c r="C54" s="25" t="str" cm="1">
        <f t="array" ref="C54">_xlfn.IFS($A$1=1,E54,$A$1=2,F54)</f>
        <v>Certifications*</v>
      </c>
      <c r="D54" s="78" t="s">
        <v>40</v>
      </c>
      <c r="E54" s="20" t="s">
        <v>40</v>
      </c>
      <c r="F54" s="24" t="s">
        <v>89</v>
      </c>
    </row>
    <row r="55" spans="3:6" x14ac:dyDescent="0.25">
      <c r="C55" s="25" t="str" cm="1">
        <f t="array" ref="C55">_xlfn.IFS($A$1=1,E55,$A$1=2,F55)</f>
        <v>Management Systems</v>
      </c>
      <c r="D55" s="78"/>
      <c r="E55" s="20" t="s">
        <v>123</v>
      </c>
      <c r="F55" s="24" t="s">
        <v>124</v>
      </c>
    </row>
    <row r="56" spans="3:6" x14ac:dyDescent="0.25">
      <c r="C56" s="25" t="str" cm="1">
        <f t="array" ref="C56">_xlfn.IFS($A$1=1,E56,$A$1=2,F56)</f>
        <v>Product approvals</v>
      </c>
      <c r="D56" s="78"/>
      <c r="E56" s="20" t="s">
        <v>34</v>
      </c>
      <c r="F56" s="24" t="s">
        <v>90</v>
      </c>
    </row>
    <row r="57" spans="3:6" x14ac:dyDescent="0.25">
      <c r="C57" s="25" t="str" cm="1">
        <f t="array" ref="C57">_xlfn.IFS($A$1=1,E57,$A$1=2,F57)</f>
        <v>Product group</v>
      </c>
      <c r="D57" s="78"/>
      <c r="E57" s="20" t="s">
        <v>35</v>
      </c>
      <c r="F57" s="24" t="s">
        <v>91</v>
      </c>
    </row>
    <row r="58" spans="3:6" x14ac:dyDescent="0.25">
      <c r="C58" s="25" t="str" cm="1">
        <f t="array" ref="C58">_xlfn.IFS($A$1=1,E58,$A$1=2,F58)</f>
        <v>Confirmations</v>
      </c>
      <c r="D58" s="78"/>
      <c r="E58" s="20" t="s">
        <v>37</v>
      </c>
      <c r="F58" s="24" t="s">
        <v>118</v>
      </c>
    </row>
    <row r="59" spans="3:6" ht="25.5" x14ac:dyDescent="0.25">
      <c r="C59" s="25" t="str" cm="1">
        <f t="array" ref="C59">_xlfn.IFS($A$1=1,E59,$A$1=2,F59)</f>
        <v>* The corresponding evidence must be submitted upon request.</v>
      </c>
      <c r="D59" s="78"/>
      <c r="E59" s="20" t="s">
        <v>115</v>
      </c>
      <c r="F59" s="24" t="s">
        <v>114</v>
      </c>
    </row>
    <row r="60" spans="3:6" ht="38.25" x14ac:dyDescent="0.25">
      <c r="C60" s="25" t="str" cm="1">
        <f t="array" ref="C60">_xlfn.IFS($A$1=1,E60,$A$1=2,F60)</f>
        <v>Please send this form together with the signed CoC as well as the signed NDA directly to:</v>
      </c>
      <c r="D60" s="16"/>
      <c r="E60" s="20" t="s">
        <v>113</v>
      </c>
      <c r="F60" s="24" t="s">
        <v>42</v>
      </c>
    </row>
  </sheetData>
  <mergeCells count="6">
    <mergeCell ref="D3:D20"/>
    <mergeCell ref="D21:D35"/>
    <mergeCell ref="D46:D53"/>
    <mergeCell ref="D54:D59"/>
    <mergeCell ref="D42:D45"/>
    <mergeCell ref="D36:D41"/>
  </mergeCells>
  <pageMargins left="0.25" right="0.25" top="0.28985507246376813" bottom="0.75" header="0.3" footer="0.3"/>
  <pageSetup paperSize="9" orientation="portrait" r:id="rId1"/>
  <headerFooter>
    <oddFooter>&amp;C&amp;"Arial,Standard"&amp;10Page &amp;P of &amp;N</oddFooter>
  </headerFooter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9CE7-B5AA-4D08-B93B-5D43BCC7CFE5}">
  <dimension ref="B1:H18"/>
  <sheetViews>
    <sheetView workbookViewId="0">
      <selection activeCell="B14" sqref="B14"/>
    </sheetView>
  </sheetViews>
  <sheetFormatPr baseColWidth="10" defaultColWidth="11.42578125" defaultRowHeight="12.75" x14ac:dyDescent="0.2"/>
  <cols>
    <col min="1" max="1" width="11.42578125" style="17"/>
    <col min="2" max="2" width="72" style="17" customWidth="1"/>
    <col min="3" max="3" width="5.28515625" style="17" customWidth="1"/>
    <col min="4" max="4" width="50.28515625" style="17" customWidth="1"/>
    <col min="5" max="5" width="4.85546875" style="17" customWidth="1"/>
    <col min="6" max="6" width="16.85546875" style="17" customWidth="1"/>
    <col min="7" max="7" width="11.42578125" style="17"/>
    <col min="8" max="8" width="19.85546875" style="17" bestFit="1" customWidth="1"/>
    <col min="9" max="16384" width="11.42578125" style="17"/>
  </cols>
  <sheetData>
    <row r="1" spans="2:8" x14ac:dyDescent="0.2">
      <c r="B1" s="28" t="str">
        <f>'Self Assessment'!A4</f>
        <v>Product groups 
(multiple selection possible)</v>
      </c>
      <c r="D1" s="28" t="str">
        <f>'Self Assessment'!A62</f>
        <v>Delivery regions</v>
      </c>
      <c r="F1" s="28" t="str">
        <f>'Self Assessment'!U73</f>
        <v>Confirmations</v>
      </c>
      <c r="H1" s="28" t="str">
        <f>'Self Assessment'!B73</f>
        <v>Management Systems</v>
      </c>
    </row>
    <row r="2" spans="2:8" x14ac:dyDescent="0.2">
      <c r="B2" s="29" t="str">
        <f>IF('Self Assessment'!B6,'Self Assessment'!C6,"")</f>
        <v/>
      </c>
      <c r="D2" s="29" t="str">
        <f>IF('Self Assessment'!C63,'Self Assessment'!D63,"")</f>
        <v/>
      </c>
      <c r="F2" s="29" t="str">
        <f>IF('Self Assessment'!U74,'Self Assessment'!V74,"")</f>
        <v/>
      </c>
      <c r="H2" s="29" t="str">
        <f>IF('Self Assessment'!B74,'Self Assessment'!C74,"")</f>
        <v/>
      </c>
    </row>
    <row r="3" spans="2:8" x14ac:dyDescent="0.2">
      <c r="B3" s="29" t="str">
        <f>IF('Self Assessment'!B7,'Self Assessment'!C7,"")</f>
        <v/>
      </c>
      <c r="D3" s="29" t="str">
        <f>IF('Self Assessment'!C64,'Self Assessment'!D64,"")</f>
        <v/>
      </c>
      <c r="F3" s="29" t="str">
        <f>IF('Self Assessment'!U75,'Self Assessment'!V75,"")</f>
        <v/>
      </c>
      <c r="H3" s="29" t="str">
        <f>IF('Self Assessment'!B75,'Self Assessment'!C75,"")</f>
        <v/>
      </c>
    </row>
    <row r="4" spans="2:8" x14ac:dyDescent="0.2">
      <c r="B4" s="29" t="str">
        <f>IF('Self Assessment'!B8,'Self Assessment'!C8,"")</f>
        <v/>
      </c>
      <c r="D4" s="29" t="str">
        <f>IF('Self Assessment'!L64,'Self Assessment'!M64,"")</f>
        <v/>
      </c>
      <c r="F4" s="29" t="str">
        <f>IF('Self Assessment'!U76,'Self Assessment'!V76,"")</f>
        <v/>
      </c>
      <c r="H4" s="29" t="str">
        <f>IF('Self Assessment'!B76,'Self Assessment'!C76,"")</f>
        <v/>
      </c>
    </row>
    <row r="5" spans="2:8" x14ac:dyDescent="0.2">
      <c r="B5" s="29" t="str">
        <f>IF('Self Assessment'!B9,'Self Assessment'!C9,"")</f>
        <v/>
      </c>
      <c r="D5" s="29" t="str">
        <f>IF('Self Assessment'!U63,'Self Assessment'!V63,"")</f>
        <v/>
      </c>
      <c r="F5" s="29" t="str">
        <f>IF('Self Assessment'!U77,'Self Assessment'!V77,"")</f>
        <v/>
      </c>
      <c r="H5" s="29" t="str">
        <f>IF('Self Assessment'!B77,'Self Assessment'!C77,"")</f>
        <v/>
      </c>
    </row>
    <row r="6" spans="2:8" x14ac:dyDescent="0.2">
      <c r="B6" s="29" t="str">
        <f>IF('Self Assessment'!B10,'Self Assessment'!C10,"")</f>
        <v/>
      </c>
      <c r="D6" s="29" t="str">
        <f>IF('Self Assessment'!U64,'Self Assessment'!V64,"")</f>
        <v/>
      </c>
      <c r="F6" s="29" t="str">
        <f>IF('Self Assessment'!U78,'Self Assessment'!V78,"")</f>
        <v/>
      </c>
      <c r="H6" s="29" t="str">
        <f>IF('Self Assessment'!B78,'Self Assessment'!C78,"")</f>
        <v/>
      </c>
    </row>
    <row r="7" spans="2:8" x14ac:dyDescent="0.2">
      <c r="B7" s="29" t="str">
        <f>IF('Self Assessment'!B11,'Self Assessment'!C11,"")</f>
        <v/>
      </c>
      <c r="D7" s="17" t="str">
        <f>IF('Self Assessment'!C68,'Self Assessment'!D68,"")</f>
        <v/>
      </c>
      <c r="F7" s="29" t="str">
        <f>IF('Self Assessment'!U79,'Self Assessment'!V79,"")</f>
        <v/>
      </c>
      <c r="H7" s="29" t="str">
        <f>IF('Self Assessment'!B79,'Self Assessment'!C79,"")</f>
        <v/>
      </c>
    </row>
    <row r="8" spans="2:8" x14ac:dyDescent="0.2">
      <c r="B8" s="29" t="str">
        <f>IF('Self Assessment'!B12,'Self Assessment'!C12,"")</f>
        <v/>
      </c>
    </row>
    <row r="9" spans="2:8" x14ac:dyDescent="0.2">
      <c r="B9" s="29" t="str">
        <f>IF('Self Assessment'!B13,'Self Assessment'!C13,"")</f>
        <v/>
      </c>
    </row>
    <row r="10" spans="2:8" x14ac:dyDescent="0.2">
      <c r="B10" s="29" t="str">
        <f>IF('Self Assessment'!B14,'Self Assessment'!C14,"")</f>
        <v/>
      </c>
    </row>
    <row r="11" spans="2:8" x14ac:dyDescent="0.2">
      <c r="B11" s="29" t="str">
        <f>IF('Self Assessment'!B15,'Self Assessment'!C15,"")</f>
        <v/>
      </c>
    </row>
    <row r="12" spans="2:8" x14ac:dyDescent="0.2">
      <c r="B12" s="29" t="str">
        <f>IF('Self Assessment'!B16,'Self Assessment'!C16,"")</f>
        <v/>
      </c>
    </row>
    <row r="13" spans="2:8" x14ac:dyDescent="0.2">
      <c r="B13" s="29" t="str">
        <f>IF('Self Assessment'!B17,'Self Assessment'!C17,"")</f>
        <v/>
      </c>
    </row>
    <row r="14" spans="2:8" x14ac:dyDescent="0.2">
      <c r="B14" s="29" t="str">
        <f>IF('Self Assessment'!B18,'Self Assessment'!C18,"")</f>
        <v/>
      </c>
    </row>
    <row r="15" spans="2:8" x14ac:dyDescent="0.2">
      <c r="B15" s="29" t="str">
        <f>IF('Self Assessment'!B19,'Self Assessment'!C19,"")</f>
        <v/>
      </c>
    </row>
    <row r="16" spans="2:8" x14ac:dyDescent="0.2">
      <c r="B16" s="29" t="str">
        <f>IF('Self Assessment'!B20,'Self Assessment'!C20,"")</f>
        <v/>
      </c>
    </row>
    <row r="17" spans="2:2" x14ac:dyDescent="0.2">
      <c r="B17" s="29" t="str">
        <f>IF('Self Assessment'!B21,'Self Assessment'!C21,"")</f>
        <v/>
      </c>
    </row>
    <row r="18" spans="2:2" x14ac:dyDescent="0.2">
      <c r="B18" s="29" t="str">
        <f>IF('Self Assessment'!B22,'Self Assessment'!C22,"")</f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Self Assessment</vt:lpstr>
      <vt:lpstr>Auswertung</vt:lpstr>
      <vt:lpstr>Sprache</vt:lpstr>
      <vt:lpstr>Tabelle5</vt:lpstr>
      <vt:lpstr>'Self Assessment'!Drucktitel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Eder</dc:creator>
  <cp:lastModifiedBy>Christoph Pfaffinger</cp:lastModifiedBy>
  <cp:lastPrinted>2023-11-17T14:15:12Z</cp:lastPrinted>
  <dcterms:created xsi:type="dcterms:W3CDTF">2023-11-14T07:28:25Z</dcterms:created>
  <dcterms:modified xsi:type="dcterms:W3CDTF">2024-07-11T06:50:55Z</dcterms:modified>
</cp:coreProperties>
</file>